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sp.bisinfo.org/teams/fsb/leiroc/Documents/2020 Regulatory Use File/"/>
    </mc:Choice>
  </mc:AlternateContent>
  <bookViews>
    <workbookView xWindow="0" yWindow="0" windowWidth="12570" windowHeight="6630" tabRatio="500"/>
  </bookViews>
  <sheets>
    <sheet name="Regulation" sheetId="2" r:id="rId1"/>
  </sheets>
  <externalReferences>
    <externalReference r:id="rId2"/>
  </externalReferences>
  <definedNames>
    <definedName name="_xlnm._FilterDatabase" localSheetId="0" hidden="1">Regulation!$B$1:$B$166</definedName>
    <definedName name="_ftn1" localSheetId="0">Regulation!#REF!</definedName>
    <definedName name="_ftn2" localSheetId="0">Regulation!#REF!</definedName>
    <definedName name="_ftn3" localSheetId="0">Regulation!#REF!</definedName>
    <definedName name="_ftnref1" localSheetId="0">Regulation!$K$5</definedName>
    <definedName name="_ftnref2" localSheetId="0">Regulation!#REF!</definedName>
    <definedName name="_ftnref3" localSheetId="0">Regulation!#REF!</definedName>
    <definedName name="_xlnm.Print_Area" localSheetId="0">Regulation!$A$1:$M$126</definedName>
    <definedName name="_xlnm.Print_Titles" localSheetId="0">Regulation!$A:$A,Regulation!$1:$1</definedName>
  </definedNames>
  <calcPr calcId="162913"/>
</workbook>
</file>

<file path=xl/calcChain.xml><?xml version="1.0" encoding="utf-8"?>
<calcChain xmlns="http://schemas.openxmlformats.org/spreadsheetml/2006/main">
  <c r="P34" i="2" l="1"/>
  <c r="Q34" i="2"/>
  <c r="R34" i="2"/>
  <c r="S34" i="2"/>
  <c r="T34" i="2"/>
  <c r="U34" i="2"/>
  <c r="V34" i="2"/>
  <c r="W34" i="2"/>
  <c r="X34" i="2"/>
  <c r="AK34" i="2" s="1"/>
  <c r="Y34" i="2"/>
  <c r="AL34" i="2" s="1"/>
  <c r="Z34" i="2"/>
  <c r="AA34" i="2"/>
  <c r="P35" i="2"/>
  <c r="Q35" i="2"/>
  <c r="R35" i="2"/>
  <c r="S35" i="2"/>
  <c r="T35" i="2"/>
  <c r="U35" i="2"/>
  <c r="V35" i="2"/>
  <c r="W35" i="2"/>
  <c r="X35" i="2"/>
  <c r="Y35" i="2"/>
  <c r="AL35" i="2" s="1"/>
  <c r="Z35" i="2"/>
  <c r="AA35" i="2"/>
  <c r="P36" i="2"/>
  <c r="Q36" i="2"/>
  <c r="R36" i="2"/>
  <c r="S36" i="2"/>
  <c r="T36" i="2"/>
  <c r="U36" i="2"/>
  <c r="V36" i="2"/>
  <c r="W36" i="2"/>
  <c r="X36" i="2"/>
  <c r="AK36" i="2" s="1"/>
  <c r="Y36" i="2"/>
  <c r="AL36" i="2" s="1"/>
  <c r="Z36" i="2"/>
  <c r="AA36" i="2"/>
  <c r="P38" i="2"/>
  <c r="Q38" i="2"/>
  <c r="R38" i="2"/>
  <c r="S38" i="2"/>
  <c r="T38" i="2"/>
  <c r="U38" i="2"/>
  <c r="V38" i="2"/>
  <c r="W38" i="2"/>
  <c r="X38" i="2"/>
  <c r="Y38" i="2"/>
  <c r="Z38" i="2"/>
  <c r="AA38" i="2"/>
  <c r="P39" i="2"/>
  <c r="Q39" i="2"/>
  <c r="R39" i="2"/>
  <c r="S39" i="2"/>
  <c r="T39" i="2"/>
  <c r="U39" i="2"/>
  <c r="V39" i="2"/>
  <c r="W39" i="2"/>
  <c r="X39" i="2"/>
  <c r="AK39" i="2" s="1"/>
  <c r="Y39" i="2"/>
  <c r="AL39" i="2" s="1"/>
  <c r="Z39" i="2"/>
  <c r="AA39" i="2"/>
  <c r="Q33" i="2"/>
  <c r="R33" i="2"/>
  <c r="S33" i="2"/>
  <c r="T33" i="2"/>
  <c r="U33" i="2"/>
  <c r="V33" i="2"/>
  <c r="W33" i="2"/>
  <c r="X33" i="2"/>
  <c r="AK33" i="2" s="1"/>
  <c r="Y33" i="2"/>
  <c r="AL33" i="2" s="1"/>
  <c r="Z33" i="2"/>
  <c r="AA33" i="2"/>
  <c r="P33" i="2"/>
  <c r="AK52" i="2"/>
  <c r="AL52" i="2"/>
  <c r="AK53" i="2"/>
  <c r="AL53" i="2"/>
  <c r="AK38" i="2"/>
  <c r="AL38" i="2"/>
  <c r="AK40" i="2"/>
  <c r="AL40" i="2"/>
  <c r="AL41" i="2"/>
  <c r="AK41" i="2"/>
  <c r="AK42" i="2"/>
  <c r="AL42" i="2"/>
  <c r="AK43" i="2"/>
  <c r="AL43" i="2"/>
  <c r="AK44" i="2"/>
  <c r="AL44" i="2"/>
  <c r="AK45" i="2"/>
  <c r="AL45" i="2"/>
  <c r="AK46" i="2"/>
  <c r="AL46" i="2"/>
  <c r="AK47" i="2"/>
  <c r="AL47" i="2"/>
  <c r="AK48" i="2"/>
  <c r="AL48" i="2"/>
  <c r="AL49" i="2"/>
  <c r="AK49" i="2"/>
  <c r="AK50" i="2"/>
  <c r="AL50" i="2"/>
  <c r="AK51" i="2"/>
  <c r="AL51" i="2"/>
  <c r="AK29" i="2"/>
  <c r="AL29" i="2"/>
  <c r="AK30" i="2"/>
  <c r="AL30" i="2"/>
  <c r="AK31" i="2"/>
  <c r="AL31" i="2"/>
  <c r="AK32" i="2"/>
  <c r="AL32" i="2"/>
  <c r="AK35" i="2"/>
  <c r="G128" i="2" l="1"/>
  <c r="G127" i="2"/>
  <c r="G126" i="2"/>
  <c r="G125" i="2"/>
  <c r="G124" i="2"/>
  <c r="G129" i="2" l="1"/>
</calcChain>
</file>

<file path=xl/sharedStrings.xml><?xml version="1.0" encoding="utf-8"?>
<sst xmlns="http://schemas.openxmlformats.org/spreadsheetml/2006/main" count="1387" uniqueCount="877">
  <si>
    <t>Jurisdiction</t>
  </si>
  <si>
    <t>Master/Base Regulation</t>
  </si>
  <si>
    <t>Local Reg ID</t>
  </si>
  <si>
    <t>Action Summary Description</t>
  </si>
  <si>
    <t>Groups being involved</t>
  </si>
  <si>
    <t xml:space="preserve">number of LEIs </t>
  </si>
  <si>
    <t>Link to source</t>
  </si>
  <si>
    <t>NIL</t>
  </si>
  <si>
    <t>Required</t>
  </si>
  <si>
    <t>Requested</t>
  </si>
  <si>
    <t>AU03</t>
  </si>
  <si>
    <t>CA02</t>
  </si>
  <si>
    <t>CA03</t>
  </si>
  <si>
    <t>RULE  2800C
TRANSACTION REPORTING FOR DEBT SECURITIES</t>
  </si>
  <si>
    <t>IIROC Notice 14-0250 on the master regulation</t>
  </si>
  <si>
    <r>
      <t xml:space="preserve">Fixed income transaction reporting: </t>
    </r>
    <r>
      <rPr>
        <sz val="10"/>
        <color theme="1"/>
        <rFont val="Calibri (Corps)"/>
      </rPr>
      <t>IIROC Dealer Members must confidentially report details of all fixed income transactions to IIROC, including the LEI (if the entity has one) of the reporting Dealer Member and of the trade counterparty if that counterparty is another IIROC Dealer Member, Bank, Inter-Dealer Bond Broker (IDBB), or Alternative Trading System (ATS). If the counterparty is a customer, the LEI of the customer may be provided optionally</t>
    </r>
  </si>
  <si>
    <t>Less than 300</t>
  </si>
  <si>
    <t>1 November 2015</t>
  </si>
  <si>
    <t xml:space="preserve">http://www.iiroc.ca/Documents/2014/1e5d1c52-fd61-4e93-b16f-abc26e72234c_en.pdf </t>
  </si>
  <si>
    <t>CA04</t>
  </si>
  <si>
    <t>National Instrument 45-106</t>
  </si>
  <si>
    <r>
      <t xml:space="preserve">Securities regulation: </t>
    </r>
    <r>
      <rPr>
        <sz val="10"/>
        <color theme="1"/>
        <rFont val="Calibri (Corps)"/>
      </rPr>
      <t>entities who rely on exemptions to file a prospectus to distribute securities are required to file a report with the relevant Canadian securities commissions which include the LEI of the issuers if they have one</t>
    </r>
  </si>
  <si>
    <t>Securities issuers</t>
  </si>
  <si>
    <t>CA05</t>
  </si>
  <si>
    <t>EU</t>
  </si>
  <si>
    <t>EU03</t>
  </si>
  <si>
    <t xml:space="preserve">5,000-6,000 (insurance);
140,000 to 250,000 (IORP) </t>
  </si>
  <si>
    <t>https://eiopa.europa.eu/Publications/Guidelines/LEI_GLs_EN_ORI.pdf</t>
  </si>
  <si>
    <t>EU04</t>
  </si>
  <si>
    <t>EU05</t>
  </si>
  <si>
    <t>EU25</t>
  </si>
  <si>
    <t>EU26</t>
  </si>
  <si>
    <t>EU27</t>
  </si>
  <si>
    <t>7,000</t>
  </si>
  <si>
    <t>EU07</t>
  </si>
  <si>
    <t>Regulation (EC) No 1060/2009</t>
  </si>
  <si>
    <t>Credit rating agencies</t>
  </si>
  <si>
    <t>Q1 2016</t>
  </si>
  <si>
    <t>http://eur-lex.europa.eu/legal-content/EN/TXT/?qid=1428494389130&amp;uri=CELEX:32015R0001 (Annex I, field 2 of tables 1 to 4)</t>
  </si>
  <si>
    <t>EU08</t>
  </si>
  <si>
    <t>Credit rating agencies; entities being rated; Originator of the structured finance instruments being rated</t>
  </si>
  <si>
    <t xml:space="preserve">Required if entity is eligible 
(but alternatives envisaged until LEI available / more widely used) </t>
  </si>
  <si>
    <t>Maximum 50,500
(multiple counts for entities rated by several agencies)</t>
  </si>
  <si>
    <t>March 2016</t>
  </si>
  <si>
    <t xml:space="preserve">http://eur-lex.europa.eu/legal-content/EN/TXT/?qid=1428495271399&amp;uri=CELEX:32015R0002 </t>
  </si>
  <si>
    <t>EU09</t>
  </si>
  <si>
    <t>EU10</t>
  </si>
  <si>
    <t>Regulation (EU) No 600/2014 MiFIR &amp; DIRECTIVE 2014/65/EU MIFID II</t>
  </si>
  <si>
    <t>Issuer of financial instruments</t>
  </si>
  <si>
    <t>EU11</t>
  </si>
  <si>
    <t>Investment firms and their clients involved in financial instrument transactions</t>
  </si>
  <si>
    <t>Issued LEIs Required (if the entity is eligible for an LEI/if the client is a legal entity)</t>
  </si>
  <si>
    <t>EU12</t>
  </si>
  <si>
    <t>Required (same as above for clients)</t>
  </si>
  <si>
    <t>EU13</t>
  </si>
  <si>
    <t>purely optional/other identifiers allowed even if the entity has an LEI</t>
  </si>
  <si>
    <t>EU14</t>
  </si>
  <si>
    <t xml:space="preserve">Regulation (EU) No 600/2014 MiFIR </t>
  </si>
  <si>
    <t>Third country firm applying for the provision of investment services or performance of activities in the EU</t>
  </si>
  <si>
    <t>3 January 2018 (Draft RTS submitted to European Commission on 30 June 2015)</t>
  </si>
  <si>
    <t>EU15</t>
  </si>
  <si>
    <t>Regulation (EU) No 596/2014 (MAR)</t>
  </si>
  <si>
    <t>Issuer or operator of the trading venue identifier, Underlying issuer of Derivatives and Securitised Derivatives related fields</t>
  </si>
  <si>
    <t>EU16</t>
  </si>
  <si>
    <t>Required (if eligible to an LEI)</t>
  </si>
  <si>
    <t>EU17</t>
  </si>
  <si>
    <t>40 CSDs;
26,000 CSD participants;
7,000 issuers</t>
  </si>
  <si>
    <t>EU19</t>
  </si>
  <si>
    <t>Report entities and suspected entities of suspicious transactions</t>
  </si>
  <si>
    <t>EU20</t>
  </si>
  <si>
    <t>EU21</t>
  </si>
  <si>
    <t>EU22</t>
  </si>
  <si>
    <t>EU23</t>
  </si>
  <si>
    <t>EU24</t>
  </si>
  <si>
    <t>Parties involved in wholesale energy contracts</t>
  </si>
  <si>
    <t>MX01</t>
  </si>
  <si>
    <t>MX</t>
  </si>
  <si>
    <t xml:space="preserve">http://www.banxico.org.mx/sistema-financiero/informacion-general/codigo-lei-referencia-banco-m001.html </t>
  </si>
  <si>
    <t>CH01</t>
  </si>
  <si>
    <t>CH</t>
  </si>
  <si>
    <t>Financial Market Infrastructure Act (FMIA)</t>
  </si>
  <si>
    <t>Parties involved in derivative transactions</t>
  </si>
  <si>
    <t>US15</t>
  </si>
  <si>
    <t>US</t>
  </si>
  <si>
    <t>US05</t>
  </si>
  <si>
    <r>
      <t>Financial market regulation</t>
    </r>
    <r>
      <rPr>
        <sz val="10"/>
        <color theme="1"/>
        <rFont val="Calibri (Corps)"/>
      </rPr>
      <t>: Consolidated tracking system or consolidated audit trail system to capture customer and order event information for orders in national market system securities</t>
    </r>
  </si>
  <si>
    <t>US07</t>
  </si>
  <si>
    <t>17 CFR Parts 15, 17, 18 and 20 (The final rules on Ownership and Control Reports and Forms 102/102S, 40/40S, and 71)</t>
  </si>
  <si>
    <r>
      <t>Derivative transaction reporting</t>
    </r>
    <r>
      <rPr>
        <sz val="10"/>
        <color theme="1"/>
        <rFont val="Calibri (Corps)"/>
      </rPr>
      <t xml:space="preserve">: Trader identification/market participant data for the reporting of certain trading accounts active in designated contract markets or swap execution facilities. Form 102 requires the reporting party to provide the LEI (if any) of the reporting party and of various other parties reportable on the form, such as account owners, controllers, and originators. </t>
    </r>
  </si>
  <si>
    <t>36000 (may overlap CFR part 45)</t>
  </si>
  <si>
    <t>2 phases: 01.10.2015 1 Feb. 2016
(entered into force on 1.10 2014)</t>
  </si>
  <si>
    <t>US09</t>
  </si>
  <si>
    <t>17 CFR Parts 230, 239, 270, 274 and 279 (FORM N-MFP)</t>
  </si>
  <si>
    <r>
      <t>Financial market regulation</t>
    </r>
    <r>
      <rPr>
        <sz val="10"/>
        <color theme="1"/>
        <rFont val="Calibri (Corps)"/>
      </rPr>
      <t xml:space="preserve"> Identification of the reporter and of securities held by the reporter or subject to repo, in the monthly reporting by Money Market Funds (MMF) (Form N-MFP)</t>
    </r>
  </si>
  <si>
    <t>16 April 2016</t>
  </si>
  <si>
    <t>17 CFR Parts 230, 239, 270, 274 and 279, “Money Market Fund Reform; Amendments to Form PF; Final Rule,” 79 Fed. Reg. 47736, August 14, 2014.  Link to Source.</t>
  </si>
  <si>
    <t>US10</t>
  </si>
  <si>
    <t xml:space="preserve">12 CFR Part 1003 (Banks and banking- BUREAU OF CONSUMER FINANCIAL PROTECTION:Home Mortgage Disclosure) </t>
  </si>
  <si>
    <t>US12</t>
  </si>
  <si>
    <t>12 CFR Part 43, 12 CFR Part 244, 12 CFR Part 373, 12 CFR Part 1234, 12 CFR Part 246 and 24 Part 267</t>
  </si>
  <si>
    <r>
      <t xml:space="preserve">Financial market regulation: securitized assets </t>
    </r>
    <r>
      <rPr>
        <sz val="10"/>
        <color theme="1"/>
        <rFont val="Calibri (Corps)"/>
      </rPr>
      <t>Identification of the obligor of loans or asset held or to be held by an open market collateralized loan obligation (CLO), in the information provided to potential investors</t>
    </r>
  </si>
  <si>
    <t>The obligor of loans or asset held or to be held by an open market collateralized loan obligation (CLO)</t>
  </si>
  <si>
    <t>Unknown</t>
  </si>
  <si>
    <t>24 Dec 2016</t>
  </si>
  <si>
    <t>12 CFR Part 43, 12 CFR Part 244, 12 CFR Part 373, 12 CFR Part 1234, 12 CFR Part 246 and 24 Part 267, “Credit Risk Retention; Final Rule,” 79 Fed. Reg. 77602, December 24, 2014.  Link to Source.</t>
  </si>
  <si>
    <t>US13</t>
  </si>
  <si>
    <t>US14</t>
  </si>
  <si>
    <r>
      <t>Derivative transaction reporting:</t>
    </r>
    <r>
      <rPr>
        <sz val="10"/>
        <color theme="1"/>
        <rFont val="Calibri (Corps)"/>
      </rPr>
      <t xml:space="preserve"> Identification of persons involved in security-based swaps that are reported to  security-based swap data repositories (registered SDRs)</t>
    </r>
  </si>
  <si>
    <t>Required for participants in registered SDRs</t>
  </si>
  <si>
    <t>At least 3500</t>
  </si>
  <si>
    <t>31 December 2015 Sept. 2015 (Final approval 2 July 2015)</t>
  </si>
  <si>
    <t>US16</t>
  </si>
  <si>
    <t xml:space="preserve">17 CFR Parts 200, 
210, 230, 
232, 239, 240, 249, 270, 274 </t>
  </si>
  <si>
    <t>US17</t>
  </si>
  <si>
    <t>18 CFR Part 35 (FEDERAL ENERGY REGULATORY COMMISSION, DEPARTMENT OF ENERGY)</t>
  </si>
  <si>
    <r>
      <t xml:space="preserve">Energy Market Regulation: </t>
    </r>
    <r>
      <rPr>
        <sz val="10"/>
        <color theme="1"/>
        <rFont val="Calibri (Corps)"/>
      </rPr>
      <t>The Federal Energy Regulatory Commission (FERC) proposes to have electric market participants report their “Connected Entities” using LEIs.  According to the proposed rule, FERC proposes “that regional transmission organizations (RTOs) and independent system operators (ISOs) require their market participants to obtain LEIs, and to report their own LEI and the LEI of each of their Connected Entities, if the Connected Entity has obtained one.”</t>
    </r>
  </si>
  <si>
    <t>Electric market participants</t>
  </si>
  <si>
    <t>Required in some parts and Requested “if the entity has one” in other parts</t>
  </si>
  <si>
    <t>Draft published on 29 September 2015</t>
  </si>
  <si>
    <t>“Collection of Connected Entity Data From Regional Transmission Organizations and Independent System Operators,” 80 Fed. Reg., 58382, September 29, 2015.  Link to Source.</t>
  </si>
  <si>
    <t>17 CFR Part 45 (Amendments to Swap Data Recordkeeping and Reporting Requirements for 
Cleared Swaps)</t>
  </si>
  <si>
    <t>http://www.cftc.gov/idc/groups/public/@newsroom/documents/file/federalregister061416.pdf</t>
  </si>
  <si>
    <t>Final Rule</t>
  </si>
  <si>
    <t>Reg ID</t>
  </si>
  <si>
    <t>Implementation by (Description):</t>
  </si>
  <si>
    <t>Implementation by (formatted):</t>
  </si>
  <si>
    <t>LEI is (Description):</t>
  </si>
  <si>
    <t>LEI is (formatted):</t>
  </si>
  <si>
    <t>Required for dealer members, dealer member as a counterparty, trading venue, clearing house; Optional for their customers</t>
  </si>
  <si>
    <t>Clearing agency, clearing member, broker, trading venue, reporting &amp; non-reporting counterparties, agent reporting the transaction</t>
  </si>
  <si>
    <t>Funds and their registered investment company, counterparties, issuers of investments held by the funds, service providers of the fund</t>
  </si>
  <si>
    <t>The LEI of the SDR to which the DCO reported clearing swaps replacing the original swap and the original swap SDR, clearing swap SDR</t>
  </si>
  <si>
    <t>Optional</t>
  </si>
  <si>
    <t>Members or participants in trading venues, non-executing brokers and clients that submit orders</t>
  </si>
  <si>
    <t>Execution venues</t>
  </si>
  <si>
    <t>Issuers whose securities are admitted to trading on regulated markets</t>
  </si>
  <si>
    <t>Regulation (EU) No 1227/2011 (REMIT)</t>
  </si>
  <si>
    <t>Persons involved in security-based swaps that are reported to  security-based swap data repositories</t>
  </si>
  <si>
    <t xml:space="preserve"> Reporter and of securities held by the reporter or subject to report</t>
  </si>
  <si>
    <t>Financial institutions</t>
  </si>
  <si>
    <t>FFIEC Form 031/041/051 - Quarterly Consolidated Reports of Condition and Income</t>
  </si>
  <si>
    <t>This report is required by law: 12 U.S.C. § 324 (State member banks); 12 U.S.C. §1817 (State nonmember banks); 12 U.S.C. §161 (National banks); and 12 U.S.C. §1464 (Savings associations).</t>
  </si>
  <si>
    <t>All state member banks, state nonmember banks, national banks and savings associations</t>
  </si>
  <si>
    <t>Requested if an entity already has an LEI</t>
  </si>
  <si>
    <t xml:space="preserve">FFIEC Form 101 - Quarterly Regulatory Capital Reporting for Institutions Subject to the Advanced Capital Adequacy Framework </t>
  </si>
  <si>
    <t>This report is required by law: 12 U.S.C. § 161 (National banks), 12 U.S.C. § 324 and 12 U.S.C. § 1844(c) (State member banks and BHCs, respectively), 12 U.S.C. § 1817 (Insured state nonmember commercial and savings banks), 12 U.S.C. § 1467a(b)(2) (Savings and loan holding companies), 12 U.S.C. § 1844(c), 12 U.S.C. §§ 3106 and 3108(a), 12 U.S.C. § 5365, 12 CFR 252.153(b)(2) (Intermediate holding companies), and 12 U.S.C. § 1464 (Savings associations).</t>
  </si>
  <si>
    <t>FFIEC Form 102 - Market Risk Regulatory Report for Institutions Subject to the Market Risk Capital Rule</t>
  </si>
  <si>
    <t>This report is required by law: 12 U.S.C. § 161 (National banks), 12 U.S.C. § 324 and 12 U.S.C. § 1844(c) (State member banks and Bank holding companies, respectively), 12 U.S.C. § 1467a(b) (Savings and loan holding companies), 12 U.S.C. § 1817 (Insured state nonmember commercial and savings banks), and 12 U.S.C. § 1464 (Savings associations).</t>
  </si>
  <si>
    <t>FFIEC Form 009/009A - Country Exposure Report/Country Exposure Information Report</t>
  </si>
  <si>
    <t>This report is required to be filed pursuant to authority contained in the following statutes: 12 U.S.C. §§ 161 and 1817 (national banks), 12 U.S.C. § 1464(federal savings associations), 12 U.S.C. §§ 248(a), 1844(c), and 3906 (state member banks and bank holding companies); 12 U.S.C. §§ 1467a(b)(2) and 5412 (savings and loan holding companies); 12 U.S.C. 5365(a) (intermediate holding companies); and 12 U.S.C. §§ 1817 and 1820 (insured state nonmember commercial and savings banks and insured state savings associations)</t>
  </si>
  <si>
    <t>The following entities meeting criteria listed in the FFIEC Form 009/009A instructions:  National banks, federal savings associations, state member banks and bank holding companies, savings and loan holding companies, intermediate holding companies, insured state nonmember commercial and savings banks and insured state savings associations</t>
  </si>
  <si>
    <t>12 CFR Part 371</t>
  </si>
  <si>
    <t>Certain insured depository institutions (IDIs), certain IDI subsidiaries, QFC counterparties, and immediate and ultimate parents (some required to report their LEI and others requested if one is available)</t>
  </si>
  <si>
    <t>Required for records entities with total assets of $50 billion or more and IDIs that are affiliates of financial companies subject to the U.S. Treasury QFC rule; requested for IDI records entities with total assets of less than $50 billion</t>
  </si>
  <si>
    <t>TBD</t>
  </si>
  <si>
    <t>UK</t>
  </si>
  <si>
    <t>Sterling Money Market Daily Reporting
(SMMD)</t>
  </si>
  <si>
    <t>Counterparties and reporting agents to Sterling Money Market Transactions</t>
  </si>
  <si>
    <t>http://www.bankofengland.co.uk/statistics/Documents/reporters/defs/instructions_smm.pdf</t>
  </si>
  <si>
    <t>Requested as default preferred option.</t>
  </si>
  <si>
    <t>UK01</t>
  </si>
  <si>
    <t>UK02</t>
  </si>
  <si>
    <t>17 CFR Parts 232, 240, 249, and 249b, “Nationally Recognized Statistical Rating Organizations; Final Rule,” 79 Fed. Reg. 55078, September 15, 2014</t>
  </si>
  <si>
    <t>There are 10 NRSROs registered with the Commission.</t>
  </si>
  <si>
    <t>Effective date: 15.06.2015</t>
  </si>
  <si>
    <t>https://www.gpo.gov/fdsys/pkg/FR-2014-09-15/pdf/2014-20890.pdf</t>
  </si>
  <si>
    <t>Securities and Exchange Commission 17 CFR Parts 275 and 279 Rules</t>
  </si>
  <si>
    <t xml:space="preserve"> Custodians for separately managed accounts and private funds that are not broker-dealers or are broker dealers but do not have an SEC registation number.  Each investment adviser that is deemed a "relying adviser" on a filing adviser's Form ADV.   </t>
  </si>
  <si>
    <t>Each investment adviser that is required to file Form ADV.</t>
  </si>
  <si>
    <t>TBD (reporting to begin on the later of two conditions precedent)</t>
  </si>
  <si>
    <t xml:space="preserve">17 CFR Part 242, “Regulation SBSR—Reporting and Dissemination of Security-Based Swap Information; Final rule,” 80 Fed. Reg. 14564, March 19, 2015.  Link to Source.
</t>
  </si>
  <si>
    <t>2018 and 2019</t>
  </si>
  <si>
    <t xml:space="preserve">- German
o Act (FMIA):                  https://www.admin.ch/opc/de/classified-compilation/20141779/index.html
o Ordinance (FMIO):        https://www.admin.ch/opc/de/classified-compilation/20152105/index.html 
- English (unofficial translations)
o Act (FMIA):                  https://www.admin.ch/opc/en/classified-compilation/20141779/index.html 
o Ordinance (FMIO):        https://www.admin.ch/opc/en/classified-compilation/20152105/index.html 
</t>
  </si>
  <si>
    <t>Required ((in certain instances, LEI requested / other identifiers allowed)</t>
  </si>
  <si>
    <t>Required/Requested</t>
  </si>
  <si>
    <t>4,000 (Solvency II reporting insurance)</t>
  </si>
  <si>
    <t>IMPORTANT NOTE: the information in this report is provided to the best of the knowledge of the ROC, in a summary form, and is not intended as legal advice. Only the official publications of the relevant jurisdictions should be relied upon.</t>
  </si>
  <si>
    <t>For column (“LEI is”)</t>
  </si>
  <si>
    <r>
      <rPr>
        <b/>
        <sz val="11"/>
        <color theme="1"/>
        <rFont val="Times New Roman"/>
        <family val="1"/>
      </rPr>
      <t>Required</t>
    </r>
    <r>
      <rPr>
        <sz val="7"/>
        <color theme="1"/>
        <rFont val="Times New Roman"/>
        <family val="1"/>
      </rPr>
      <t xml:space="preserve"> :   </t>
    </r>
    <r>
      <rPr>
        <sz val="11"/>
        <color theme="1"/>
        <rFont val="Calibri"/>
        <family val="2"/>
        <scheme val="minor"/>
      </rPr>
      <t>The entity is required to obtain an LEI</t>
    </r>
  </si>
  <si>
    <t>Parties involved in derivative transactions: counterparties,  beneficiary, clearing member, CCP, broker, reference entity, reporter etc.</t>
  </si>
  <si>
    <t>http://eur-lex.europa.eu/legal-content/EN/TXT/PDF/?uri=CELEX:32016R0378&amp;from=EN</t>
  </si>
  <si>
    <t>JP01</t>
    <phoneticPr fontId="16"/>
  </si>
  <si>
    <t>JP</t>
    <phoneticPr fontId="16"/>
  </si>
  <si>
    <t>NIL</t>
    <phoneticPr fontId="16"/>
  </si>
  <si>
    <t>Financial Instruments and Exchange Act (FIEA)</t>
    <phoneticPr fontId="16"/>
  </si>
  <si>
    <t>Parties involved in OTC derivative transactions</t>
    <phoneticPr fontId="16"/>
  </si>
  <si>
    <t>Requested</t>
    <phoneticPr fontId="16"/>
  </si>
  <si>
    <t>31 Oct. 2015</t>
    <phoneticPr fontId="16"/>
  </si>
  <si>
    <t>RU01</t>
  </si>
  <si>
    <t>Federal Law No 86-FZ dated 10.07.2002 On the Central Bank of the Russian Federation (Bank of Russia)
Federal Law No 39-FZ dated 22.04.1996 On Securities Market</t>
  </si>
  <si>
    <t>Credit organizations, broker-dealers, asset managers, depositories, book runners, private pension funds, investment funds, trade organisers, clearing organisations, insurance companies that engage in OTC derivatives trading.</t>
  </si>
  <si>
    <t>1000-2000</t>
  </si>
  <si>
    <t xml:space="preserve">After July 1, 2015 the register of OTC transactions must contain LEIs of counterparties. After July 1, 2015 new entries to the register were rejected by the trade repository if they do not contain LEIs of parties. </t>
  </si>
  <si>
    <t>RU02</t>
  </si>
  <si>
    <t>Federal Law No 39-FZ dated 22.04.1996 On Securities Market</t>
  </si>
  <si>
    <t>The concerned entities are nominee holders of securities, depositories, including foreign entities.</t>
  </si>
  <si>
    <t>500-700</t>
  </si>
  <si>
    <t>http://pravo.gov.ru/proxy/ips/?docbody=&amp;nd=102040905&amp;intelsearch=39-%D4%C7</t>
  </si>
  <si>
    <t>REGULATION (EU) 2016/867 OF THE EUROPEAN CENTRAL BANK of 18 May 2016 on the collection of granular credit and credit risk data (ECB/2016/13)</t>
  </si>
  <si>
    <t>AKA "Anacredit" Regulation</t>
  </si>
  <si>
    <t>Reporting agents (banks) and their counterparties (legal entities only)</t>
  </si>
  <si>
    <t>Required for reporting agents, requested for counterparties</t>
  </si>
  <si>
    <t xml:space="preserve">No new LEIs expected. Reporting agents already have one for EBA reporting and for counterparties the code is requested. </t>
  </si>
  <si>
    <t>1 September 2018</t>
  </si>
  <si>
    <t>ZA</t>
  </si>
  <si>
    <t>ZA01</t>
  </si>
  <si>
    <t>section 58 of the Financial Markets Act (Act 19 of 2012)</t>
  </si>
  <si>
    <t xml:space="preserve">Registrar of Securities Services -  draft Trade Reporting Obligation Board Notice </t>
  </si>
  <si>
    <t>BR1</t>
  </si>
  <si>
    <t>BR</t>
  </si>
  <si>
    <t xml:space="preserve">RFB Normative Instruction No. 1,634 </t>
  </si>
  <si>
    <t>IN</t>
  </si>
  <si>
    <t>Requirement to keep the LEI current</t>
  </si>
  <si>
    <t>No</t>
  </si>
  <si>
    <r>
      <t xml:space="preserve">Business registry
</t>
    </r>
    <r>
      <rPr>
        <sz val="10"/>
        <color theme="1"/>
        <rFont val="Calibri (Corps)"/>
      </rPr>
      <t>the CNPJ (National Registry of Legal Entity), which includes information on entities of interest to the federal, state, the Federal District and the municipalities will include the LEI for entities that have this identifier</t>
    </r>
  </si>
  <si>
    <t>Wording and source of requirement to keep the LEI current</t>
  </si>
  <si>
    <t>Yes for investment firms</t>
  </si>
  <si>
    <t>Would be required under the current text if governance principles of the GLEIS required it</t>
  </si>
  <si>
    <t>Yes</t>
  </si>
  <si>
    <t>https://www.legislation.gov.au/Details/F2015L01960</t>
  </si>
  <si>
    <t>AU01</t>
  </si>
  <si>
    <t>http://www.comlaw.gov.au/Details/F2015C00262</t>
  </si>
  <si>
    <t>Oct. 2014 to Oct. 2015</t>
  </si>
  <si>
    <t>AU02</t>
  </si>
  <si>
    <t>Option among several other identifiers</t>
  </si>
  <si>
    <t>AR01</t>
  </si>
  <si>
    <t>Corporate borrowers</t>
  </si>
  <si>
    <t>CA01</t>
  </si>
  <si>
    <t>16000-20000</t>
  </si>
  <si>
    <t xml:space="preserve">Section 28.1 requires that each local counterparty, other than an individual and those not eligible to receive an LEI, that is party to a transaction that is required to be reported to a designated trade repository obtain, maintain and renew an LEI, regardless of whether the local counterparty is the reporting counterparty. 28.1 --- Maintenance of an LEI means ensuring that the reference data associated with the LEI assigned to the local counterparty is updated with all relevant and accurate information in a timely manner. --- Renewal of an LEI means providing the associated Local Operating Unit with acknowledgement that the reference data associated with the LEI assigned to the local counterparty is accurate.
</t>
  </si>
  <si>
    <t>HK01</t>
  </si>
  <si>
    <t>HK</t>
  </si>
  <si>
    <t>A person that is eligible to receive a legal entity identifier as determined by the Global LEI System, other than an individual, that is a local counterparty to a derivative required to be reported under this Instrument, must (a) before executing a transaction, obtain a legal entity identifier assigned in accordance with the requirements imposed by the Global LEI System, and (b) for as long as it is a counterparty to a derivative required to be reported under this Instrument, maintain and renew the legal entity identifier referred to in paragraph (a).</t>
  </si>
  <si>
    <t>Multilateral Intrument 96-101 Trade Repositories and Derivatives Data Reporting</t>
  </si>
  <si>
    <t>EU01</t>
  </si>
  <si>
    <t xml:space="preserve">EBA RECOMMENDATION ON THE USE OF LEGAL ENTITY IDENTIFIER (LEI) - EBA/REC/2014/01 - 29 January 2014 - </t>
  </si>
  <si>
    <t xml:space="preserve">https://www.eba.europa.eu/documents/10180/561173/EBA-REC-2014-01+%28Recommendation+on+the+use+of+the+Legal+Entity+Identifier%29.pdf </t>
  </si>
  <si>
    <t>31 March 2014 to 31 December 2014 depending on the institution</t>
  </si>
  <si>
    <t>Credit and financial institutions</t>
  </si>
  <si>
    <t xml:space="preserve">Article 16(3) of the EBA Regulation </t>
  </si>
  <si>
    <t>EU02</t>
  </si>
  <si>
    <t xml:space="preserve">Regulation (EU) No 680/2014 - ITS on supervisory reporting of institutions </t>
  </si>
  <si>
    <t>Counterparties of credit and financial institutions and group entities of credit and financial institutions</t>
  </si>
  <si>
    <t>EU06</t>
  </si>
  <si>
    <t>ESMA Guidelines on reporting obligations under Articles 3(3)(d) and 24(1), (2) and (4) of the
AIFMD</t>
  </si>
  <si>
    <t>Directive 2011/61/EU of the European Parliament and of the
Council of 8 June 2011 on Alternative Investment Fund Managers (AIFMD)</t>
  </si>
  <si>
    <t>http://www.esma.europa.eu/content/Guidelines-reporting-obligations-under-Articles-33d-and-241-2-and-4-AIFMD-0</t>
  </si>
  <si>
    <t>EU18</t>
  </si>
  <si>
    <t>Commission Delegated Regulation (EU) 2015/2303 of 28 July 2015 supplementing Directive 2002/87/EC of the European Parliament and of the Council with regard to regulatory technical standards specifying the definitions and coordinating the supplementary supervision of risk concentration and intra-group transactions</t>
  </si>
  <si>
    <t>Financial conglomerates and their significant counterparties</t>
  </si>
  <si>
    <t xml:space="preserve">Commission Delegated Regulation (EU) 2016/2022 of 14 July 2016 supplementing Regulation (EU) No 600/2014 of the European Parliament and of the Council with regard to regulatory technical standards concerning the information for registration of third-country firms and the format of information to be provided to the clients (Text with EEA relevance )
ESMA/2015/1006 (Based on Regulation (EU) No 600/2014 MiFIR) </t>
  </si>
  <si>
    <t>http://eur-lex.europa.eu/legal-content/EN/TXT/?uri=CELEX:32014R1348
Q&amp;A: https://documents.acer-remit.eu/questions-answers-on-remit/</t>
  </si>
  <si>
    <t>European Banking Authority XBRL Filing Rules  Taxonomy v.4.1 of 11 August 2015
EBA/XBRL/2015/06</t>
  </si>
  <si>
    <t>https://www.eba.europa.eu/documents/10180/1739059/EBA+XBRL+Filing+Rules+v4.1.pdf</t>
  </si>
  <si>
    <t>Bank of England Act 1998</t>
  </si>
  <si>
    <t>submitting firm, intermediary</t>
  </si>
  <si>
    <t>data model: http://www.bankofengland.co.uk/statistics/Documents/reporters/defs/BTLdatamod.pdf
Technical documentation: http://www.bankofengland.co.uk/statistics/Documents/reporters/defs/BTLtechdoc.pdf</t>
  </si>
  <si>
    <t>Q3 2017 for phase 1</t>
  </si>
  <si>
    <t>LU01</t>
  </si>
  <si>
    <t>LU</t>
  </si>
  <si>
    <t>Luxembourg domiciled undertakings for collective investments</t>
  </si>
  <si>
    <t>some 16,700 funds and sub-funds, not all of which may have an LEI</t>
  </si>
  <si>
    <t>Circular CSSF 15/627 of 3 December 2015</t>
  </si>
  <si>
    <t xml:space="preserve">CIRCULAR CSSF 15/627 of 3 December 2015
http://www.cssf.lu/fileadmin/files/Reporting_legal/SOC_Banques_OPC/Guidelines_U1_1_reporting.pdf  
</t>
  </si>
  <si>
    <t>SG01</t>
  </si>
  <si>
    <t>SG</t>
  </si>
  <si>
    <t>RU</t>
  </si>
  <si>
    <t>reporting entities, counterparties, clearing entity of interest rate derivatives contract or credit derivatives contract traded in Singapore or booked in Singapore</t>
  </si>
  <si>
    <t>Securities and Futures (Reporting of Derivatives Contracts) Regulations 2013</t>
  </si>
  <si>
    <t xml:space="preserve">http://www.mas.gov.sg/~/media/MAS/Regulations%20and%20Financial%20Stability/Regulations%20Guidance%20and%20Licensing/Securities%20Futures%20and%20Fund%20Management/Regulations%20Guidance%20and%20Licensing/Regulations/Reporting%20Regs.pdf </t>
  </si>
  <si>
    <t xml:space="preserve">17 CFR Part 4 and 17 CFR Parts 275 and 279, “Reporting by Investment Advisers to Private Funds and Certain Commodity Pool Operators and Commodity Trading Advisors on Form PF; Joint Final Rules,” </t>
  </si>
  <si>
    <t>US02</t>
  </si>
  <si>
    <t>US01</t>
  </si>
  <si>
    <t>US11</t>
  </si>
  <si>
    <t xml:space="preserve">17 CFR Part 45, “Swap Data Recordkeeping and Reporting Requirements; Final Rule,” </t>
  </si>
  <si>
    <t>US04</t>
  </si>
  <si>
    <t>Same as US03</t>
  </si>
  <si>
    <t xml:space="preserve">17 CFR Part 45, “Swap Data Recordkeeping and Reporting Requirements; Final Rule,” 77 Fed. Reg. 2136, January 13, 2012. https://www.gpo.gov/fdsys/pkg/FR-2012-01-13/pdf/2011-33199.pdf 
17 CFR Part 46, “Swap Data Recordkeeping and Reporting Requirements: Pre-Enactment and Transition Swaps; Final Rule,” 77 Fed. Reg. 35200, June 12, 2012. http://www.cftc.gov/idc/groups/public/@lrfederalregister/documents/file/2012-12531a.pdf
</t>
  </si>
  <si>
    <t xml:space="preserve">17 CFR Part 4 and 17 CFR Parts 275 and 279, “Reporting by Investment Advisers to Private Funds and Certain Commodity Pool Operators and Commodity Trading Advisors on Form PF; Joint Final Rules,” 76 Fed. Reg. 71128, November 16, 2011.  https://www.gpo.gov/fdsys/pkg/FR-2011-11-16/pdf/2011-28549.pdf  
Form PF (Paper Version).  https://www.sec.gov/rules/final/2011/ia-3308-formpf.pdf
</t>
  </si>
  <si>
    <t>US06</t>
  </si>
  <si>
    <t>US08</t>
  </si>
  <si>
    <r>
      <t xml:space="preserve">Financial market regulation: </t>
    </r>
    <r>
      <rPr>
        <sz val="10"/>
        <color theme="1"/>
        <rFont val="Calibri (Corps)"/>
      </rPr>
      <t xml:space="preserve">registration of all MSRB-regulated entities (brokers, dealers, municipal securities dealers and municipal advisors)
(Form A 12)
</t>
    </r>
  </si>
  <si>
    <t>Optional/other identifiers allowed even if entity has an LEI</t>
  </si>
  <si>
    <t>https://www.federalregister.gov/documents/2015/10/28/2015-26607/home-mortgage-disclosure-regulation-c</t>
  </si>
  <si>
    <t>home mortgage lenders that report HDMA</t>
  </si>
  <si>
    <t>6700 to 10000</t>
  </si>
  <si>
    <t>Required to be collected in 2018 and reported to regulators beginning 1 March 2019</t>
  </si>
  <si>
    <t>Regulation C was published on October 28, 2015, with technical corrections on September 13, 2017, and implementation starting on 1 January 2018.</t>
  </si>
  <si>
    <t xml:space="preserve">managers of alternative investment funds (AIF) as well as prime broker, companies in which the AIF has a dominant influence,  certain counterparties, five largest sources of borrowed cash or securities, </t>
  </si>
  <si>
    <t>The Q&amp;A specifies that: "The notary function is a core service provided by a CSD. The CSD has a responsibility to verify that it has the correct credentials in place for issuers that wish to issue securities into its system. The CSD should verify that the LEI is for the correct entity, and that it is current (i.e. the status of the LEI shall be either “Issued”, “Pending Transfer” or “Pending archival”)."</t>
  </si>
  <si>
    <t xml:space="preserve">http://eur-lex.europa.eu/legal-content/EN/TXT/?uri=uriserv:OJ.L_.2015.326.01.0034.01.ENG 
</t>
  </si>
  <si>
    <t xml:space="preserve">COMMISSION IMPLEMENTING REGULATION (EU) 2017/394 of 11 November 2016 laying down implementing technical standards with regard to standard forms, templates and procedures for authorisation, review and evaluation of central securities depositories, for the cooperation between authorities of the home Member State and the host Member State, for the consultation of authorities involved in the authorisation to provide banking-type ancillary services, for access involving central securities depositories, and with regard to the format of the records to be maintained by central securities depositories in accordance with Regulation (EU) No 909/2014 of the European Parliament and of the Council
</t>
  </si>
  <si>
    <t>Regulation (EU) No 909/2014 of the European Parliament and of the Council of 23 July 2014 on improving securities settlement in the European Union and on central securities depositories</t>
  </si>
  <si>
    <t>Financial market regulation: Identification of settlement internalisers</t>
  </si>
  <si>
    <t>(1) Central Securities Depositories (CSDs), CSD participants, settlement banks, issuers, (2)  CSD participants’ clients (legal persons) where known to the CSD</t>
  </si>
  <si>
    <t>Required (except use (2), optional</t>
  </si>
  <si>
    <t>http://eur-lex.europa.eu/legal-content/EN/TXT/PDF/?uri=CELEX:32017R0393&amp;from=EN#.pdf</t>
  </si>
  <si>
    <t>COMMISSION IMPLEMENTING REGULATION (EU) 2017/393 of 11 November 2016 laying down implementing technical standards with regard to the templates and procedures for the reporting and transmission of information on internalised settlements</t>
  </si>
  <si>
    <t>Settlement internalisers</t>
  </si>
  <si>
    <t>yes</t>
  </si>
  <si>
    <t>"In order for an LEI to be
properly maintained, it must be kept
current and up to date according to the
standards established by the Global LEI
Foundation."</t>
  </si>
  <si>
    <t>FFIEC Form 016 - Annual Dodd-Frank Act Company-Run Stress Test Report for Depository Institutions and Holding Companies with $10-$50 Billion in Total Consolidated Assets</t>
  </si>
  <si>
    <t>This report is required to be filed pursuant to authority contained in the following statutes: 12 CFR part 46 (OCC); 12 CFR part 252, subpart B (Board); 12 CFR part 325, subpart C (FDIC).</t>
  </si>
  <si>
    <t>The following entities meeting criteria listed in the FFIEC Form 016 instructions: State Member Banks, National Banks, Federal Savings Associations, State Nonmember Banks, State Savings Associations (collectively, “depository institutions”), Bank Holding
Companies’ (BHCs), and Savings and Loan Holding Companies’ (SLHCs)</t>
  </si>
  <si>
    <t>Circular 14/2015 as modified in 2017 states that: "Each Financial Entity, when concluding any of the Transactions, must have a current LEI Code issued in its name, as well as collect from the corresponding Counterpart the LEI Code issued in its name and verify that the latter is in force at the time of conclusion  of the referred Operation." (unofficial translation)</t>
  </si>
  <si>
    <t>Credit institutions, trusts, brokerage houses, investment funds and other financial institutions and their counterparts</t>
  </si>
  <si>
    <t>MX02</t>
  </si>
  <si>
    <t>Banco de Mexico Circular 25/2017 of 27 December 2017</t>
  </si>
  <si>
    <t>Banco de Mexico Circular 14/2015, as modified by Circular 24/2017 of 27 December 2017</t>
  </si>
  <si>
    <r>
      <t xml:space="preserve">Derivative transactions: </t>
    </r>
    <r>
      <rPr>
        <sz val="10"/>
        <color theme="1"/>
        <rFont val="Calibri (Corps)"/>
      </rPr>
      <t>Requires that the financial entities (i.e. credit institutions, brokerage houses) and other paticipants of the derivatives market have a current LEI code in order to enter into derivatives transactions</t>
    </r>
  </si>
  <si>
    <t>Participants to derivative markets</t>
  </si>
  <si>
    <t>implementation deadlines to be set</t>
  </si>
  <si>
    <t>(i) 1 June 2018 for financial entities investment funds, regulated multiple-purpose financial institutions and general deposit warehouses ("almacénes generales de depósito") 
(ii) 1 August 2018 for financial entities that are counterparties of entities in (i) (i.e. (i) plus insurance companies, investment fund operators, investment companies specialized in retirement funds, non-regulated multiple purpose financial companies, credit unions, development agencies and foreign financial entities )
iii) 3 September 2018 for other counterparties that are trusts or national legal entities, when the sum of the transaction plus the notional amount  of all current transactions is more than 35 million UDIS to the date of the transaction</t>
  </si>
  <si>
    <t>http://www.banxico.org.mx/disposiciones/normativa/circular-4-2012/%7B6EE9E8EF-F839-1A10-87D6-9B0C2EC4A008%7D.pdf</t>
  </si>
  <si>
    <t>LEIs "must be in force at the time of the respective Derivative Transactions"</t>
  </si>
  <si>
    <t>CN01</t>
  </si>
  <si>
    <t>CN</t>
  </si>
  <si>
    <r>
      <rPr>
        <b/>
        <sz val="10"/>
        <color theme="1"/>
        <rFont val="Calibri (Corps)"/>
      </rPr>
      <t>Pledged receivables:</t>
    </r>
    <r>
      <rPr>
        <sz val="10"/>
        <color theme="1"/>
        <rFont val="Calibri (Corps)"/>
      </rPr>
      <t xml:space="preserve"> Institutional pledgors or pledgees of the Registration System of Pledged Receivables should provide identifiers such as business registration number, uniform social credit code, LEI.</t>
    </r>
  </si>
  <si>
    <t>http://www.cbr.ru/analytics/?PrtID=na_vr&amp;docid=132</t>
  </si>
  <si>
    <t>Bank of Russia Ordinance No. 4104-U, Dated 16 August 2016, On the types of agreements concluded not on organised platforms, the information on which must be reported to repository, persons, that must report such information, process, composition, form and terms of reporting to repository, additional requirements to the process of maintaining the register of agreements by the repository, process and terms of reporting by the repository and also process, composition, form and terms of reporting by the repository to the Bank of Russia</t>
  </si>
  <si>
    <t>“Investment Company Reporting Modernization; Adopted Rule,” 81 Fed. Reg. 81870.  https://www.gpo.gov/fdsys/pkg/FR-2016-11-18/pdf/2016-25349.pdf</t>
  </si>
  <si>
    <t>Fixing America's Surface Transportation Act ("FAST Act")</t>
  </si>
  <si>
    <t>Securities and Exchange Commission 17 CFR Parts 229,230,232, 239,240,249,270, 274 and 275</t>
  </si>
  <si>
    <t xml:space="preserve">• 4,092 private funds; and
• 394 parallel funds.
</t>
  </si>
  <si>
    <t>CH02</t>
  </si>
  <si>
    <t>FINMA Circular 2018/2 (Duty to report securities transactions)</t>
  </si>
  <si>
    <t>Parties involved in securities transactions</t>
  </si>
  <si>
    <t>Requested (other identifiers allowed)</t>
  </si>
  <si>
    <t>As from 1 January 2018</t>
  </si>
  <si>
    <t>https://www.finma.ch/en/~/media/finma/dokumente/dokumentencenter/myfinma/rundschreiben/finma-rs-2018-02.pdf?la=en</t>
  </si>
  <si>
    <t>AR</t>
  </si>
  <si>
    <t>AU</t>
  </si>
  <si>
    <t>CA</t>
  </si>
  <si>
    <t xml:space="preserve">ONTARIO SECURITIES COMMISSION RULE 91-507 TRADE REPOSITORIES AND DERIVATIVES DATA REPORTING
</t>
  </si>
  <si>
    <t xml:space="preserve">http://www.osc.gov.on.ca/en/SecuritiesLaw_rule_20160512_91-507_derivatives-data-reporting.htm; 
</t>
  </si>
  <si>
    <t>http://www.albertasecurities.com/Regulatory%20Instruments/5233703-CSA_Notice_NI_45-106.pdf</t>
  </si>
  <si>
    <t>http://eur-lex.europa.eu/legal-content/EN/TXT/?uri=uriserv:OJ.L_.2017.087.01.0368.01.ENG&amp;toc=OJ:L:2017:087:TOC</t>
  </si>
  <si>
    <t>Commission Delegated Regulation (EU) 2017/590 of 28 July 2016 supplementing Regulation (EU) No 600/2014 of the European Parliament and of the Council with regard to regulatory technical standards for the reporting of transactions to competent authorities (Text with EEA relevance. )</t>
  </si>
  <si>
    <t>Commission Delegated Regulation (EU) 2017/580 of 24 June 2016 supplementing Regulation (EU) No 600/2014 of the European Parliament and of the Council with regard to regulatory technical standards for the maintenance of relevant data relating to orders in financial instruments (Text with EEA relevance. )</t>
  </si>
  <si>
    <t xml:space="preserve">
https://eur-lex.europa.eu/legal-content/EN/TXT/?uri=CELEX%3A32017R0575
http://eur-lex.europa.eu/legal-content/EN/TXT/?uri=CELEX:32017R0576</t>
  </si>
  <si>
    <t xml:space="preserve">COMMISSION IMPLEMENTING REGULATION (EU) 2016/523 of 10 March 2016 laying down implementing technical standards with regard to the format and template for notification and public disclosure of managers' transactions in accordance with Regulation (EU) No 596/2014 of the European Parliament and of the Council </t>
  </si>
  <si>
    <t>http://eur-lex.europa.eu/legal-content/EN/TXT/?uri=uriserv:OJ.L_.2016.088.01.0019.01.ENG&amp;toc=OJ:L:2016:088:TOC</t>
  </si>
  <si>
    <t xml:space="preserve">
Implementation by 3 July 2016</t>
  </si>
  <si>
    <t xml:space="preserve">
Issuers, emission allowance market participants, auction platforms, auctioneers or auction monitors</t>
  </si>
  <si>
    <t xml:space="preserve">
COMMISSION DELEGATED REGULATION (EU) 2016/1437 of 19 May 2016 supplementing Directive 2004/109/EC of the European Parliament and of the Council with regard to regulatory technical standards on access to regulated information at Union level </t>
  </si>
  <si>
    <t>http://eur-lex.europa.eu/legal-content/EN/TXT/?uri=CELEX:32016R1437</t>
  </si>
  <si>
    <t xml:space="preserve">Directive 2002/87/EC of the European Parliament and of the Council of 16 December 2002 on the supplementary supervision of credit institutions, insurance undertakings and investment firms in a financial conglomerate </t>
  </si>
  <si>
    <t>COMMISSION DELEGATED REGULATION (EU) 2016/957 of 9 March 2016 supplementing Regulation (EU) No 596/2014 of the European Parliament and of the Council with regard to regulatory technical standards for the appropriate arrangements, systems and procedures as well as notification templates to be used for preventing, detecting and reporting abusive practices or suspicious orders or transactions</t>
  </si>
  <si>
    <t>Parties to the security financing transactions and the beneficiaries of the rights and obligations arising therefrom</t>
  </si>
  <si>
    <t>Commission Implementing Regulation (EU) No 1348/2014 of 17 December 2014 on data reporting implementing Article 8(2) and Article 8(6) of Regulation (EU) No 1227/2011 of the European Parliament and of the Council on wholesale energy market integrity and transparency Text with EEA relevance</t>
  </si>
  <si>
    <t>Commission Implementing Regulation (EU) 2016/378 of 11 March 2016 laying down implementing technical standards with regard to the timing, format and template of the submission of notifications to competent authorities according to Regulation (EU) No 596/2014 of the European Parliament and of the Council (Text with EEA relevance)</t>
  </si>
  <si>
    <t xml:space="preserve">Commission Delegated Regulation 2017/590  specifies that investment  firms  responsible for execution of transactions should ensure that they are identified in the transaction  report  submitted  pursuant  to  their  transaction  reporting  obligation  using validated, issued and duly renewed LEIs. </t>
  </si>
  <si>
    <t>COMMISSION IMPLEMENTING REGULATION (EU) No 1249/2012
of 19 December 2012
laying down implementing technical standards with regard to the format of the records to be
maintained by central counterparties according to Regulation (EU) No 648/2012 of the European
Parliament and of the Council on OTC derivatives, central counterparties and trade repositories
(Text with EEA relevance)</t>
  </si>
  <si>
    <t>Securities regulations: recordkeeping by central counterparties (CCPs)</t>
  </si>
  <si>
    <t>https://eur-lex.europa.eu/legal-content/EN/TXT/?qid=1521640956839&amp;uri=CELEX:32012R1249</t>
  </si>
  <si>
    <t>Clearing member, beneficiary of a contract (if not a counterparty), party that transfered a contract, security that is the underlying asset in a derivative contract; interoperable CCP clearing one leg of the transaction</t>
  </si>
  <si>
    <t>Optional (in most cases: LEI, interim entity identifier
(20 alphanumerical digits), BIC (11
alphanumerical digits) or client code (50
alphanumerical digits).</t>
  </si>
  <si>
    <t>EU28</t>
  </si>
  <si>
    <t>https://eur-lex.europa.eu/legal-content/EN/TXT/?qid=1521643966638&amp;uri=CELEX:32016R1712</t>
  </si>
  <si>
    <t xml:space="preserve">COMMISSION DELEGATED REGULATION (EU) 2016/1712
of 7 June 2016
supplementing Directive 2014/59/EU of the European Parliament and of the Council establishing
a framework for the recovery and resolution of credit institutions and investment firms with
regard to regulatory technical standards specifying a minimum set of the information on financial
contracts that should be contained in the detailed records and the circumstances in which the
requirement should be imposed
(Text with EEA relevance) </t>
  </si>
  <si>
    <t>Directive 2014/59/EU of the European Parliament and of the Council establishing
a framework for the recovery and resolution of credit institutions and investment firm</t>
  </si>
  <si>
    <t>14 October 2016</t>
  </si>
  <si>
    <t>10 January 2013</t>
  </si>
  <si>
    <t>LEI where available to identify the reporting counterparty and the other counterparty of the financial contract</t>
  </si>
  <si>
    <t>http://eur-lex.europa.eu/legal-content/EN/TXT/?qid=1521651657434&amp;uri=CELEX:32016R2022
http://www.esma.europa.eu/system/files/2015-esma-1006_-_mifid_ii_final_report_on_mifid_ip_technical_standards.pdf
Draft RTS under Article 46(7) of MiFIR</t>
  </si>
  <si>
    <t>https://eur-lex.europa.eu/legal-content/EN/TXT/?uri=CELEX%3A32017R0589</t>
  </si>
  <si>
    <t>EU29</t>
  </si>
  <si>
    <t>required</t>
  </si>
  <si>
    <t>clients; investment firms to which orders are submitted</t>
  </si>
  <si>
    <t>3 January 2018</t>
  </si>
  <si>
    <t xml:space="preserve">Regulation (EU) No 600/2014 of the European Parliament and of the Council on markets in financial instruments </t>
  </si>
  <si>
    <t>EU30</t>
  </si>
  <si>
    <t>issuer of the underlying bond of interest rate derivatives and for the reference entity of credit derivative</t>
  </si>
  <si>
    <t>https://eur-lex.europa.eu/legal-content/EN/TXT/?uri=CELEX%3A32017R0583</t>
  </si>
  <si>
    <t xml:space="preserve">Reporting entity, position holder, ultimate parent, </t>
  </si>
  <si>
    <t>Commission Delegated Regulation (EU) 2015/1 of 30 September 2014 supplementing Regulation (EC) No 1060/2009 of the European Parliament and of the Council with regard to regulatory technical standards for the periodic reporting on fees charged by credit rating agencies for the purpose of ongoing supervision by the European Securities and Markets Authority Text with EEA relevance</t>
  </si>
  <si>
    <t>Commission Delegated Regulation (EU) 2015/2 of 30 September 2014 supplementing Regulation (EC) No 1060/2009 of the European Parliament and of the Council with regard to regulatory technical standards for the presentation of the information that credit rating agencies make available to the European Securities and Markets Authority Text with EEA relevance</t>
  </si>
  <si>
    <t>EU31</t>
  </si>
  <si>
    <t>draft</t>
  </si>
  <si>
    <t>EU32</t>
  </si>
  <si>
    <t xml:space="preserve">COMMISSION IMPLEMENTING REGULATION (EU) 2016/2070 of 14 September 2016 laying down implementing technical standards for templates, definitions and IT-solutions to be used by institutions when reporting to the European Banking Authority and to competent authorities in accordance with Article 78(2) of Directive 2013/36/EU of the European Parliament and of the Council (Text with EEA relevance) </t>
  </si>
  <si>
    <t>Directive 2013/36/EU of the European Parliament and of the Council of 26 June 2013 on access to
the activity of credit institutions and the prudential supervision of credit institutions and investment firms</t>
  </si>
  <si>
    <t>for information</t>
  </si>
  <si>
    <t>na</t>
  </si>
  <si>
    <t>counterparties</t>
  </si>
  <si>
    <t>EU33</t>
  </si>
  <si>
    <t>Commission Delegated Regulation (EU) 2017/2055 of 23 June 2017 supplementing Directive (EU) 2015/2366 of the European Parliament and of the Council with regard to regulatory technical standards for the cooperation and exchange of information between competent authorities relating to the exercise of the right of establishment and the freedom to provide services of payment institutions (Text with EEA relevance. )</t>
  </si>
  <si>
    <t>Directive (EU) 2015/2366 of the European Parliament and of the Council of 25 November 2015 on payment services in the internal market</t>
  </si>
  <si>
    <t>payment institutions, e-money institutions, their agents and distributors</t>
  </si>
  <si>
    <t>13 July 2017</t>
  </si>
  <si>
    <t>http://eur-lex.europa.eu/legal-content/EN/ALL/?uri=uriserv:OJ.L_.2017.294.01.0001.01.ENG</t>
  </si>
  <si>
    <t>requested</t>
  </si>
  <si>
    <t>EU34</t>
  </si>
  <si>
    <t>Regulation (EU) 2017/1129 of the European Parliament and of the Council of 14 June 2017 on the prospectus to be published when securities are offered to the public or admitted to trading on a regulated market, and repealing Directive 2003/71/ECText with EEA relevance.</t>
  </si>
  <si>
    <t xml:space="preserve"> issuers, offerors and guarantors</t>
  </si>
  <si>
    <t>no</t>
  </si>
  <si>
    <t>https://eur-lex.europa.eu/legal-content/EN/TXT/?qid=1522169553743&amp;uri=CELEX:32017R1129</t>
  </si>
  <si>
    <t>21 July 2019</t>
  </si>
  <si>
    <t>EU35</t>
  </si>
  <si>
    <t>issuers</t>
  </si>
  <si>
    <t>https://eur-lex.europa.eu/legal-content/EN/TXT/?qid=1522173831891&amp;uri=CELEX:32017R1005</t>
  </si>
  <si>
    <t>EU36</t>
  </si>
  <si>
    <t>COMMISSION DELEGATED REGULATION (EU) 2017/392 
of 11 November 2016 
supplementing Regulation (EU) No 909/2014 of the European Parliament and of the Council with regard to regulatory technical standards on authorisation, supervisory and operational requirements for central securities depositories 
(Text with EEA relevance)</t>
  </si>
  <si>
    <t>Central securities depositories</t>
  </si>
  <si>
    <t>http://eur-lex.europa.eu/legal-content/EN/TXT/?uri=uriserv:OJ.L_.2017.065.01.0048.01.ENG</t>
  </si>
  <si>
    <t>30 March 2017</t>
  </si>
  <si>
    <t xml:space="preserve">http://eur-lex.europa.eu/legal-content/EN/TXT/?qid=1522780107052&amp;uri=CELEX:32017R1093
Q&amp;A: https://www.esma.europa.eu/sites/default/files/library/esma70-872942901-28_cdtf_qas.pdf </t>
  </si>
  <si>
    <t>EU37</t>
  </si>
  <si>
    <t>any person connected with the transaction or order</t>
  </si>
  <si>
    <t>https://www.esma.europa.eu/sites/default/files/library/final_report_on_its_cooperation_mar.pdf</t>
  </si>
  <si>
    <t>US03</t>
  </si>
  <si>
    <t>COMMODITY FUTURES TRADING
COMMISSION
17 CFR Parts 3, 32, and 33</t>
  </si>
  <si>
    <t>counterparty to any swap subject to the jurisdiction of the CFTC</t>
  </si>
  <si>
    <t>National Association of Insurance Commissioners (NAIC) 2013 NAIC Annual Statement and 2014 Quarterly Statement Filing Guidance for the Legal Entity Identifier (LEI) Electronic Only Column in the Investment Schedules</t>
  </si>
  <si>
    <t>2013 NAIC Annual Statement and 2014 Quarterly Statement Filing Guidance for the Legal Entity Identifier (LEI) Electronic Only Column in the Investment Schedules,” NAIC Blanks (E) Working Group, 2012-30BWG, August 11, 2012.  
http://www.naic.org/documents/2012-30BWG_Modified.pdf 
FAQ: http://www.naic.org/documents/education_home_lei_implementation_faqs.pdf
http://www.naic.org/cipr_topics/topic_legal_entity_identifier.htm</t>
  </si>
  <si>
    <r>
      <t xml:space="preserve">Insurance supervision: 
</t>
    </r>
    <r>
      <rPr>
        <sz val="10"/>
        <color theme="1"/>
        <rFont val="Calibri (Corps)"/>
      </rPr>
      <t xml:space="preserve">Identification of mortgagers, counterparties, depositories, issuers of stock and bonds in which the insurance company is investing, for reporting to the supervisor. </t>
    </r>
    <r>
      <rPr>
        <b/>
        <sz val="10"/>
        <color theme="1"/>
        <rFont val="Calibri (Corps)"/>
      </rPr>
      <t xml:space="preserve">
</t>
    </r>
  </si>
  <si>
    <t>US18</t>
  </si>
  <si>
    <t>US19</t>
  </si>
  <si>
    <t>US20</t>
  </si>
  <si>
    <t>US21</t>
  </si>
  <si>
    <t>US22</t>
  </si>
  <si>
    <t>US23</t>
  </si>
  <si>
    <t>US24</t>
  </si>
  <si>
    <t>US25</t>
  </si>
  <si>
    <t>17 CFR Part 242, “Consolidated Audit Trail; Final Rule,” 77 Fed. Reg. 45722, August 1, 2012.  https://www.gpo.gov/fdsys/pkg/FR-2012-08-01/pdf/2012-17918.pdf; https://www.catnmsplan.com/. Order Approving the National Market System Plan Governing the Consolidated Audit Trail, Release No. 34-79318 (November 15, 2016) [Release No. 34-79318]. https://www.gpo.gov/fdsys/pkg/FR-2016-11-23/pdf/2016-27919.pdf</t>
  </si>
  <si>
    <r>
      <rPr>
        <sz val="10"/>
        <color theme="1"/>
        <rFont val="Calibri (Corps)"/>
      </rPr>
      <t xml:space="preserve">Exchange Act Release No. 34–71616; File No. SR-MSRB-2013-09 (February 26, 2014).  </t>
    </r>
    <r>
      <rPr>
        <u/>
        <sz val="10"/>
        <color theme="1"/>
        <rFont val="Calibri (Corps)"/>
      </rPr>
      <t xml:space="preserve">https://www.sec.gov/rules/sro/msrb/2014/34-71616.pdf; http://www.msrb.org/Rules-and-Interpretations/SEC-Filings/~/media/Files/SEC-Filings/2013/MSRB-2013-09-Federal-Register-Approval.ashx; http://www.msrb.org/~/media/Files/Regulatory-Notices/Announcements/2014-05.ashx?n=1
</t>
    </r>
    <r>
      <rPr>
        <sz val="10"/>
        <color theme="1"/>
        <rFont val="Calibri (Corps)"/>
      </rPr>
      <t xml:space="preserve">Guidance on the MSRB Municipal Advisor Registration Process, MSRB Regulatory Notice 2014-10, May 12, 2014.  </t>
    </r>
    <r>
      <rPr>
        <u/>
        <sz val="10"/>
        <color theme="1"/>
        <rFont val="Calibri (Corps)"/>
      </rPr>
      <t xml:space="preserve">http://www.msrb.org/~/media/Files/Regulatory-Notices/Announcements/2014-10.ashx?n=1
</t>
    </r>
    <r>
      <rPr>
        <sz val="10"/>
        <color theme="1"/>
        <rFont val="Calibri (Corps)"/>
      </rPr>
      <t xml:space="preserve">MSRB Registration Manual for Dealers and Municipal Advisors, July 2014. </t>
    </r>
    <r>
      <rPr>
        <u/>
        <sz val="10"/>
        <color theme="1"/>
        <rFont val="Calibri (Corps)"/>
      </rPr>
      <t xml:space="preserve"> http://www.msrb.org/msrb1/pdfs/MSRB-Registration-Manual.pdf.
</t>
    </r>
    <r>
      <rPr>
        <sz val="10"/>
        <color theme="1"/>
        <rFont val="Calibri (Corps)"/>
      </rPr>
      <t xml:space="preserve">LEI listed on checklist: </t>
    </r>
    <r>
      <rPr>
        <u/>
        <sz val="10"/>
        <color theme="1"/>
        <rFont val="Calibri (Corps)"/>
      </rPr>
      <t xml:space="preserve">http://www.msrb.org/msrb1/pdfs/MSRB-Registration-Checklist-Form-A-12.pdf 
</t>
    </r>
  </si>
  <si>
    <r>
      <rPr>
        <b/>
        <sz val="10"/>
        <color theme="1"/>
        <rFont val="Calibri (Corps)"/>
      </rPr>
      <t xml:space="preserve">Financial market regulation and bank supervision: </t>
    </r>
    <r>
      <rPr>
        <sz val="10"/>
        <color theme="1"/>
        <rFont val="Calibri (Corps)"/>
      </rPr>
      <t>identification of all banking and non-banking reportable entities in forms FR Y-6, FR Y-7 and F Y 10.[3] Top tier entities are already required to report their LEI since 2014.
Annual Report of Holding Companies; Annual Report of Foreign Banking Organizations; Report of Changes in Organizational Structure for Bank holding companies (BHCs) and savings and loan holding companies (SLHCs) (collectively, holding companies (HCs)), securities holding companies, foreign banking organizations (FBOs), state member banks unaffiliated with a BHC, Edge Act and agreement corporations, and nationally chartered banks that are not controlled by a BHC (with regard to their foreign investments only).</t>
    </r>
  </si>
  <si>
    <t>17 CFR Parts 15, 17, 18 and 20, “Ownership and Control Reports, Forms 102/102S, 40/40S, and 71; Final Rule,” 78 Fed. Reg. 69178, November 18, 2013.  Link to Source: https://www.cftc.gov/sites/default/files/idc/groups/public/@lrfederalregister/documents/file/2013-26789a.pdf</t>
  </si>
  <si>
    <t>12 CFR Part 371 - Recordkeeping Requirements for Qualified Financial Contracts (QFC)</t>
  </si>
  <si>
    <t>https://rbidocs.rbi.org.in/rdocs/notification/PDFs/NOTI3143399AEE12E684FCF9FEEA7E03E0E9064.PDF#.pdf</t>
  </si>
  <si>
    <t>Section 45(W) of the RBI Act, 1934</t>
  </si>
  <si>
    <t>Reserve Bank of India Notification RBI/2016-17/314 FMRD.FMID No.14/11.01.007/2016-17 Introduction of Legal Entity Identifier for OTC derivatives markets</t>
  </si>
  <si>
    <t>Participants in OTC derivative markets</t>
  </si>
  <si>
    <t>http://www.osc.gov.on.ca/en/SecuritiesLaw_csa_20170119_94-102_customer-clearing.htm</t>
  </si>
  <si>
    <t>customers of cleared derivatives</t>
  </si>
  <si>
    <r>
      <t xml:space="preserve">Derivatives reporting - cleared derivatives
</t>
    </r>
    <r>
      <rPr>
        <sz val="10"/>
        <color theme="1"/>
        <rFont val="Calibri (Corps)"/>
      </rPr>
      <t xml:space="preserve">The identification of the customer of a clearing intermediary would include the LEI of the customer (if the customer is eligible to obtain an LEI as determined by the Global Legal Entity Identifier System). </t>
    </r>
  </si>
  <si>
    <t>US26</t>
  </si>
  <si>
    <t>https://www.cftc.gov/sites/default/files/idc/groups/public/@lrfederalregister/documents/file/2017-01287a.pdf</t>
  </si>
  <si>
    <t>https://www.fsb.co.za/NewsLibrary/Press%20Release%20-%20Trade%20Reporting%20Obligations%20Board%20Notice.pdf</t>
  </si>
  <si>
    <t>IN01</t>
  </si>
  <si>
    <t>IN02</t>
  </si>
  <si>
    <t>Number of occurrences</t>
  </si>
  <si>
    <r>
      <rPr>
        <b/>
        <sz val="10"/>
        <color theme="1"/>
        <rFont val="Calibri"/>
        <family val="2"/>
        <scheme val="minor"/>
      </rPr>
      <t>Required/requested :</t>
    </r>
    <r>
      <rPr>
        <sz val="10"/>
        <color theme="1"/>
        <rFont val="Calibri"/>
        <family val="2"/>
        <scheme val="minor"/>
      </rPr>
      <t xml:space="preserve"> the LEI is required for some entities and requested for others</t>
    </r>
  </si>
  <si>
    <r>
      <rPr>
        <b/>
        <sz val="12"/>
        <color theme="1"/>
        <rFont val="Times New Roman"/>
        <family val="1"/>
      </rPr>
      <t>Optional :</t>
    </r>
    <r>
      <rPr>
        <sz val="7"/>
        <color theme="1"/>
        <rFont val="Times New Roman"/>
        <family val="1"/>
      </rPr>
      <t xml:space="preserve"> </t>
    </r>
    <r>
      <rPr>
        <sz val="11"/>
        <color theme="1"/>
        <rFont val="Calibri"/>
        <family val="2"/>
        <scheme val="minor"/>
      </rPr>
      <t>The LEI is purely optional other identifiers are allowed even if the relevant entity has an LEI</t>
    </r>
  </si>
  <si>
    <r>
      <rPr>
        <b/>
        <sz val="11"/>
        <color theme="1"/>
        <rFont val="Calibri"/>
        <family val="2"/>
        <scheme val="minor"/>
      </rPr>
      <t>Requested :</t>
    </r>
    <r>
      <rPr>
        <sz val="11"/>
        <color theme="1"/>
        <rFont val="Calibri"/>
        <family val="2"/>
        <scheme val="minor"/>
      </rPr>
      <t xml:space="preserve"> The LEI is mandated only if the relevant entity already has one </t>
    </r>
  </si>
  <si>
    <r>
      <rPr>
        <b/>
        <sz val="10"/>
        <color theme="1"/>
        <rFont val="Calibri"/>
        <family val="2"/>
        <scheme val="minor"/>
      </rPr>
      <t>NA :</t>
    </r>
    <r>
      <rPr>
        <sz val="10"/>
        <color theme="1"/>
        <rFont val="Calibri"/>
        <family val="2"/>
        <scheme val="minor"/>
      </rPr>
      <t xml:space="preserve"> other uses, for instance when the LEI is provided for information</t>
    </r>
  </si>
  <si>
    <t>3 July 2017</t>
  </si>
  <si>
    <t>(covers a subset of the population already covered by other regulation on LEI uses for derivatives reporting, which require a current LEI)</t>
  </si>
  <si>
    <t>AU04</t>
  </si>
  <si>
    <t xml:space="preserve">APRA Reporting Standard ARS 221.0 Large Exposures </t>
  </si>
  <si>
    <t xml:space="preserve">http://www.apra.gov.au/adi/PrudentialFramework/Documents/Final%20Reporting%20standard%20-%20ARS%20221.0%20Large%20Exposures.pdf </t>
  </si>
  <si>
    <t>Article 35 of EIOPA's Founding Regulation (EU) No 1094/2010; provisions of Directive (EU) 2016/23412 (IORP Directive).</t>
  </si>
  <si>
    <t>Institutions for occupational retirement provision (IORP)</t>
  </si>
  <si>
    <t>Q3 2019</t>
  </si>
  <si>
    <t xml:space="preserve">https://eiopa.europa.eu/Pages/News/EIOPA-is-significantly-enhancing-European-pensions-statistics.aspx
https://eiopa.europa.eu/Publications/Protocols/Decision%20on%20Consultation%20Paper_EIOPA-CP-17-005.pdf
</t>
  </si>
  <si>
    <t>EU38</t>
  </si>
  <si>
    <t xml:space="preserve"> Article 16 of EIOPA's Founding Regulation (EU) 
No 1094/2010</t>
  </si>
  <si>
    <t>Insurance institutions and institutions for occupational retirement provision (IORP)</t>
  </si>
  <si>
    <t>By 30 June 2015 for institutions subject to Solvency II; 
By 30 June 2016 for other institutions.</t>
  </si>
  <si>
    <t>30/06/2015 and
30/06/2016</t>
  </si>
  <si>
    <t>DIRECTIVE 2009/138/EC 
(Solvency II Framework)</t>
  </si>
  <si>
    <t>COMMISSION IMPLEMENTING REGULATION (EU) 2015/2450 of 2 December 2015 laying down implementing technical standards with regard to the templates for the submission of information to the supervisory authorities according to Directive 2009/138/EC of the European Parliament and of the Council
COMMISSION IMPLEMENTING REGULATION (EU) 2015/2452 of 2 December 2015 laying down implementing technical standards with regard to the procedures, formats and templates of the solvency and financial condition report in accordance with Directive 2009/138/EC of the European Parliament and of the Council</t>
  </si>
  <si>
    <t>Participating insurance and reinsurance undertakings, insurance holding companies, mixed financial holding companies or mixed activity insurance holding company</t>
  </si>
  <si>
    <t xml:space="preserve">Entry into force of Regulations 2015/2450: 1 January 2016;
2015/2452: 20 January 2016.
</t>
  </si>
  <si>
    <t>01/01/2016 and
20/01/2016</t>
  </si>
  <si>
    <t>https://eur-lex.europa.eu/eli/reg_impl/2015/2450/oj;
and
https://eur-lex.europa.eu/eli/reg_impl/2015/2452/oj</t>
  </si>
  <si>
    <r>
      <rPr>
        <b/>
        <sz val="10"/>
        <color theme="1"/>
        <rFont val="Calibri (Corps)"/>
      </rPr>
      <t>Securities transaction reporting</t>
    </r>
    <r>
      <rPr>
        <sz val="10"/>
        <color theme="1"/>
        <rFont val="Calibri (Corps)"/>
      </rPr>
      <t>: Identification of the client that originated an order in the reporting of information about securities transactions from a market participant to a market operator.</t>
    </r>
  </si>
  <si>
    <r>
      <t xml:space="preserve">Derivative reporting: </t>
    </r>
    <r>
      <rPr>
        <sz val="10"/>
        <color theme="1"/>
        <rFont val="Calibri (Corps)"/>
      </rPr>
      <t>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Ontario, Manitoba and Quebec</t>
    </r>
  </si>
  <si>
    <r>
      <t>Derivative reporting</t>
    </r>
    <r>
      <rPr>
        <sz val="10"/>
        <color theme="1"/>
        <rFont val="Calibri (Corps)"/>
      </rPr>
      <t>: 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Alberta, British Columbia, Newfoundland and Labrador, Northwest Territories, Nova Scotia, Nunavut, Prince Edward Island and Yukon</t>
    </r>
  </si>
  <si>
    <r>
      <t>Securities transactions reporting:</t>
    </r>
    <r>
      <rPr>
        <sz val="10"/>
        <color theme="1"/>
        <rFont val="Arial"/>
        <family val="2"/>
      </rPr>
      <t xml:space="preserve"> Identification of beneficial owner (for legal entities, foundations, collective investment schemes)</t>
    </r>
  </si>
  <si>
    <t>http://eur-lex.europa.eu/legal-content/EN/TXT/?uri=OJ%3AJOL_2014_191_R_0001 Annex III, F 40.01 column 010 and Annex I, C 06.02 column 025 (information on affiliates)
Consolidated version as of 9 November 2017:  
https://eur-lex.europa.eu/legal-content/EN/TXT/?qid=1522174960870&amp;uri=CELEX:02014R0680-20180301 
https://www.eba.europa.eu/single-rule-book-qa?p_p_id=questions_and_answers_WAR_questions_and_answersportlet&amp;p_p_lifecycle=0&amp;p_p_state=normal&amp;p_p_mode=view&amp;p_p_col_id=column-1&amp;p_p_col_pos=1&amp;p_p_col_count=2&amp;_questions_and_answers_WAR_questions_and_answersportlet_jspPage=%2Fhtml%2Fquestions%2Fviewquestion.jsp&amp;_questions_and_answers_WAR_questions_and_answersportlet_viewTab=1&amp;_questions_and_answers_WAR_questions_and_answersportlet_questionId=427910&amp;_questions_and_answers_WAR_questions_and_answersportlet_statusSearch=1</t>
  </si>
  <si>
    <t>Yes for reporting entity.Q&amp;A for Regulation (EU) No 648/2012 (EMIR) clarifies that an LEI issued by, and duly renewed and maintained according to the terms of, any of the endorsed pre-LOUs should be used to identify the counterparties. Under the validation rules (version 1 March 2018) for the counterparty other than the reporting entity, field shall be populated with a valid LEI included in the GLEIF database maintained by the Central Operating Unit. The status of the LEI shall be "Issued", "Lapsed", "Pending transfer" or "Pending archival". Lapsed LEIs are not allowed for the reporting counterparty.
The Q&amp;A (q4)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
renewed."</t>
  </si>
  <si>
    <t>http://eur-lex.europa.eu/legal-content/EN/TXT/PDF/?uri=CELEX:32017R0394&amp;from=EN#.pdf 
Q&amp;A: https://www.esma.europa.eu/sites/default/files/library/esma70-708036281-2_csdr_qas.pdf</t>
  </si>
  <si>
    <r>
      <t xml:space="preserve">Derivative transaction reporting: : </t>
    </r>
    <r>
      <rPr>
        <sz val="10"/>
        <color theme="1"/>
        <rFont val="Calibri (Corps)"/>
      </rPr>
      <t>With regard to trade reporting requirements for OTC derivatives, when relevant counterparty holds LEI, it is requested to report such LEI under the Financial Instruments and Exchange Act and the Cabinet Office Ordinance on the Regulation of OTC Derivatives.</t>
    </r>
  </si>
  <si>
    <r>
      <rPr>
        <sz val="10"/>
        <color theme="1"/>
        <rFont val="Calibri (Corps)"/>
        <family val="2"/>
      </rPr>
      <t>Financial Instruments and Exchange Act</t>
    </r>
    <r>
      <rPr>
        <u/>
        <sz val="10"/>
        <color theme="1"/>
        <rFont val="Calibri (Corps)"/>
        <family val="2"/>
      </rPr>
      <t xml:space="preserve">
http://www.japaneselawtranslation.go.jp/law/detail/?id=2355&amp;vm=04&amp;re=01&amp;new=1
</t>
    </r>
    <r>
      <rPr>
        <sz val="10"/>
        <color theme="1"/>
        <rFont val="Calibri (Corps)"/>
        <family val="2"/>
      </rPr>
      <t>Cabinet Office Ordinance on the Regulation of OTC Derivatives, etc.</t>
    </r>
    <r>
      <rPr>
        <u/>
        <sz val="10"/>
        <color theme="1"/>
        <rFont val="Calibri (Corps)"/>
        <family val="2"/>
      </rPr>
      <t xml:space="preserve">
http://www.japaneselawtranslation.go.jp/law/detail/?id=2450&amp;vm=04&amp;re=01&amp;new=1
</t>
    </r>
  </si>
  <si>
    <r>
      <t xml:space="preserve">Financial market regulation
</t>
    </r>
    <r>
      <rPr>
        <sz val="10"/>
        <color theme="1"/>
        <rFont val="Calibri (Corps)"/>
      </rPr>
      <t xml:space="preserve">The LEI of all Luxembourg domiciled undertakings for collective investment subject to the law of 17 December 2010 (“UCI law”), specialised investment funds (SIFs) subject to the law of 13 February 2007 (“SIF law”) and investment companies in risk capital (“SICARs”) subject to the law of 15 June 2004 (“SICAR law”) should be included the U 1.1 reporting, field 2040, if these UCIs have been allocated an LEI. 
</t>
    </r>
  </si>
  <si>
    <r>
      <t>Financial institutions and their counterparts</t>
    </r>
    <r>
      <rPr>
        <sz val="10"/>
        <color theme="1"/>
        <rFont val="Calibri (Corps)"/>
      </rPr>
      <t xml:space="preserve"> According to deadlines to be set by Banco de Mexico. For derivatives, deadlines set in MX02</t>
    </r>
  </si>
  <si>
    <r>
      <rPr>
        <b/>
        <sz val="10"/>
        <color theme="1"/>
        <rFont val="Calibri"/>
        <family val="2"/>
        <scheme val="minor"/>
      </rPr>
      <t>Monetary policy, statistics</t>
    </r>
    <r>
      <rPr>
        <sz val="10"/>
        <color theme="1"/>
        <rFont val="Calibri"/>
        <family val="2"/>
        <scheme val="minor"/>
      </rPr>
      <t>: The LEI is requested for the submitting organisation for sterling money market reporting. LEI is also requested for the reporting agent and also  counterparty identification. Counterparty identification coverage is determined by MiFIDII.  Also includes provisions for branch identifcation.
Reporting institutions will be required to provide the LEI where available until the implementation of MiFID II.</t>
    </r>
  </si>
  <si>
    <t>Loan level data collection for buy to let lending</t>
  </si>
  <si>
    <r>
      <rPr>
        <b/>
        <sz val="10"/>
        <color theme="1"/>
        <rFont val="Calibri"/>
        <family val="2"/>
        <scheme val="minor"/>
      </rPr>
      <t xml:space="preserve">Monetary policy, bank supervision, statistics (lending): </t>
    </r>
    <r>
      <rPr>
        <sz val="10"/>
        <color theme="1"/>
        <rFont val="Calibri"/>
        <family val="2"/>
        <scheme val="minor"/>
      </rPr>
      <t>The LEI is requested for the reporting entity. LEI is requested where available for the borrower.</t>
    </r>
  </si>
  <si>
    <r>
      <rPr>
        <b/>
        <sz val="10"/>
        <color theme="1"/>
        <rFont val="Calibri (Corps)"/>
      </rPr>
      <t>Securities regulation - Asset management:</t>
    </r>
    <r>
      <rPr>
        <sz val="10"/>
        <color theme="1"/>
        <rFont val="Calibri (Corps)"/>
      </rPr>
      <t xml:space="preserve"> Rules Implementing Amendments to the Investment Advisers Act of 1940
</t>
    </r>
  </si>
  <si>
    <r>
      <rPr>
        <b/>
        <sz val="10"/>
        <color theme="1"/>
        <rFont val="Calibri"/>
        <family val="2"/>
        <scheme val="minor"/>
      </rPr>
      <t>Financial market regulation:</t>
    </r>
    <r>
      <rPr>
        <sz val="10"/>
        <color theme="1"/>
        <rFont val="Calibri"/>
        <family val="2"/>
        <scheme val="minor"/>
      </rPr>
      <t xml:space="preserve">
Reporting by investment advisers (registered or required to register with the SEC) to private funds with private fund regulatory assets under management of at least $150 million. Reporting entities include "large hedge fund advisers" (those with $1.5 billion in AUM attributable to hedge funds)  "large liquidity fund advisers" (those with at least $1 billion in combined AUM attributable to liquidity funds and registered money market funds), and "large private equity advisers" (those with at least $2 billion in AUM attributable to private equity funds). Reporting also is required by certain commodity pool operators and commodity trading advisors. (Form PF)</t>
    </r>
  </si>
  <si>
    <r>
      <rPr>
        <b/>
        <sz val="10"/>
        <color theme="1"/>
        <rFont val="Calibri"/>
        <family val="2"/>
        <scheme val="minor"/>
      </rPr>
      <t>Derivative transaction reporting:</t>
    </r>
    <r>
      <rPr>
        <sz val="10"/>
        <color theme="1"/>
        <rFont val="Calibri"/>
        <family val="2"/>
        <scheme val="minor"/>
      </rPr>
      <t xml:space="preserve"> identification of each counterparty to any swap subject to the jurisdiction of the CFTC in all recordkeeping and reporting</t>
    </r>
  </si>
  <si>
    <r>
      <t xml:space="preserve">31 Dec .2012 </t>
    </r>
    <r>
      <rPr>
        <sz val="10"/>
        <color theme="1"/>
        <rFont val="Times New Roman"/>
        <family val="1"/>
      </rPr>
      <t>(applies also to non-expired swaps entered into before that date)</t>
    </r>
  </si>
  <si>
    <r>
      <rPr>
        <b/>
        <sz val="10"/>
        <color theme="1"/>
        <rFont val="Calibri"/>
        <family val="2"/>
        <scheme val="minor"/>
      </rPr>
      <t>Derivative transaction reporting:</t>
    </r>
    <r>
      <rPr>
        <sz val="10"/>
        <color theme="1"/>
        <rFont val="Calibri"/>
        <family val="2"/>
        <scheme val="minor"/>
      </rPr>
      <t xml:space="preserve"> Identification of filing counterparty in the annual filing of physically delivered commodity options exempted from the reporting above (Form TO).</t>
    </r>
  </si>
  <si>
    <t xml:space="preserve">“Commodity Options; Final Rule and Interim Final Rule,” 77 Fed. Reg. 25320, April 27, 2012.  http://www.cftc.gov/idc/groups/public/@lrfederalregister/documents/file/2012-9888a.pdf 
“Agency Information Collection Activities: Proposed Collection, Comment Request: Form TO, Annual Notice Filing for Counterparties to Unreported Trade Options; Notice,” 77 Fed. Reg. 74647, December 17, 2012.  https://www.gpo.gov/fdsys/pkg/FR-2012-12-17/pdf/2012-30227.pdf; Form TO: https://www.cftc.gov/sites/default/files/idc/groups/public/@newsroom/documents/file/cftcformto.pdf 
Relief from the Reporting Requirements of § 32.3(b)(1) of the Commission’s Regulations, and Certain Recordkeeping Requirements of § 32.3(b), for End Users Eligible for the Trade Option Exemption, CFTC Staff No-Action Letter No., 13-08, April 5, 2013.  http://www.cftc.gov/idc/groups/public/@lrlettergeneral/documents/letter/13-08.pdf 
</t>
  </si>
  <si>
    <t xml:space="preserve">Participants to capital markets  </t>
  </si>
  <si>
    <t xml:space="preserve">Municipal Securities Rulemaking Board (MSRB) Rule A12
</t>
  </si>
  <si>
    <t xml:space="preserve">Regulation C, modified by Dodd–Frank Wall Street Reform and Consumer Protection Act </t>
  </si>
  <si>
    <r>
      <t>Financial market regulation</t>
    </r>
    <r>
      <rPr>
        <sz val="10"/>
        <color theme="1"/>
        <rFont val="Calibri (Corps)"/>
      </rPr>
      <t xml:space="preserve"> Reporting of the LEI and parent LEI by the Financial Institution, and  universal loan identifier  that includes the LEI of the home mortgage lender, generally</t>
    </r>
  </si>
  <si>
    <r>
      <rPr>
        <b/>
        <sz val="10"/>
        <color theme="1"/>
        <rFont val="Calibri (Corps)"/>
      </rPr>
      <t>Credit rating agencies:</t>
    </r>
    <r>
      <rPr>
        <sz val="10"/>
        <color theme="1"/>
        <rFont val="Calibri (Corps)"/>
      </rPr>
      <t xml:space="preserve"> The Securities and Exchange Commission (SEC) adopted amendments to existing rules and new rules that apply to credit rating agencies registered with the SEC as nationally recognized statistical rating organizations (“NRSROs”).  Paragraph (b) of § 240.17g-7 generally requires an NRSRO to disclose credit rating histories for certain of its credit ratings.  The information that must be disclosed about the credit rating includes the LEI of an obligor rated by the NRSRO or of an issuer whose securities or money market instruments are rated by the NRSRO, if the LEI is available.  If it is not available, then the NRSRO must disclose the Central Index Key (CIK) number of the obligor or issuer, if available.</t>
    </r>
  </si>
  <si>
    <r>
      <t xml:space="preserve">Financial market regulation: registered investment companies </t>
    </r>
    <r>
      <rPr>
        <sz val="10"/>
        <color theme="1"/>
        <rFont val="Calibri (Corps)"/>
      </rPr>
      <t>SEC adopted new rules and forms, and amendments to existing rules and forms, to modernize the reporting and disclosure of information by registered investment companies. Newly adopted reporting forms require or request LEIs. The SEC adoption will require each fund to report the LEI of: (i) the registered investment company, and (ii) each series (i.e., the fund). The adopted forms also request the LEI, if any and as applicable, of various counterparties, issuers of investments held by the funds, and various service providers of the fund.</t>
    </r>
  </si>
  <si>
    <t>Required (for the registrant and the funds), and Requested (for issuers, counterparties, and service providers)</t>
  </si>
  <si>
    <r>
      <rPr>
        <b/>
        <sz val="10"/>
        <color theme="1"/>
        <rFont val="Calibri"/>
        <family val="2"/>
        <scheme val="minor"/>
      </rPr>
      <t xml:space="preserve">Derivatives reporting: </t>
    </r>
    <r>
      <rPr>
        <sz val="10"/>
        <color theme="1"/>
        <rFont val="Calibri"/>
        <family val="2"/>
        <scheme val="minor"/>
      </rPr>
      <t>The amendments introduced to the rule already described in this table under US03 relate to cleared swaps.</t>
    </r>
    <r>
      <rPr>
        <b/>
        <sz val="10"/>
        <color theme="1"/>
        <rFont val="Calibri"/>
        <family val="2"/>
        <scheme val="minor"/>
      </rPr>
      <t xml:space="preserve"> </t>
    </r>
    <r>
      <rPr>
        <sz val="10"/>
        <color theme="1"/>
        <rFont val="Calibri"/>
        <family val="2"/>
        <scheme val="minor"/>
      </rPr>
      <t>The LEI of the Swap Data Repository (SDR) to which the Derivatives Clearing Organization (DCO) reported clearing swaps replacing the original swap and the original swap SDR, clearing swap SDR, the SDR to which the clearing swaps are reported</t>
    </r>
  </si>
  <si>
    <r>
      <rPr>
        <b/>
        <sz val="10"/>
        <color theme="1"/>
        <rFont val="Calibri (Corps)"/>
      </rPr>
      <t xml:space="preserve">Securities regulation - Asset management: </t>
    </r>
    <r>
      <rPr>
        <sz val="10"/>
        <color theme="1"/>
        <rFont val="Calibri (Corps)"/>
      </rPr>
      <t>Form ADV and Investment Advisers Act Rules; Final Rule</t>
    </r>
  </si>
  <si>
    <t xml:space="preserve">“Form ADV and Investment Advisers Act Rules; Final Rule,” 81 FR 60418, September 1, 2016.  https://www.federalregister.gov/documents/2016/09/01/2016-20832/form-adv-and-investment-advisers-act-rules and https://www.sec.gov/rules/final/2016/ia-4509.pdf                                                   </t>
  </si>
  <si>
    <t>National Instrument 94-102 Derivatives: Customer Clearing and
Protection of Customer Collateral and Positions and Related Companion Policy</t>
  </si>
  <si>
    <t>For certain reported LEIs, a "valid" LEI is required</t>
  </si>
  <si>
    <t xml:space="preserve">Entered into effect 1 January 2016 </t>
  </si>
  <si>
    <t xml:space="preserve">EIOPA's Guidelines on the use of LEI  
[EIOPA-BoS-14-026] </t>
  </si>
  <si>
    <t>Implementation by 3 July 2016</t>
  </si>
  <si>
    <t xml:space="preserve">
http://eur-lex.europa.eu/legal-content/EN/TXT/PDF/?uri=CELEX:32016R0957&amp;from=EN</t>
  </si>
  <si>
    <r>
      <rPr>
        <b/>
        <sz val="10"/>
        <color theme="1"/>
        <rFont val="Calibri"/>
        <family val="2"/>
        <scheme val="minor"/>
      </rPr>
      <t>OTC derivatives and repo:</t>
    </r>
    <r>
      <rPr>
        <sz val="10"/>
        <color theme="1"/>
        <rFont val="Calibri"/>
        <family val="2"/>
        <scheme val="minor"/>
      </rPr>
      <t xml:space="preserve"> All OTC derivatives and repo operations must be reported to trade repository. Trade repository will decline to register the operation if the reporting does not contain the LEI of the reporting party. 
(replaces Bank of Russia Ordinance No. 3253-U, Dated 30 April 2014, On the Procedure for Maintaining the Register of Agreements Concluded on Terms of a Master Agreement (Single Agreement), Timeframes for Providing Information Necessary for Maintaining the Said Register and Information therefrom, and Submitting the Register of Agreements Concluded on Terms of a Master Agreement (Single Agreement) to the Central Bank of the Russian Federation (Bank of Russia))</t>
    </r>
  </si>
  <si>
    <r>
      <rPr>
        <b/>
        <sz val="10"/>
        <color theme="1"/>
        <rFont val="Calibri"/>
        <family val="2"/>
        <scheme val="minor"/>
      </rPr>
      <t>Securities regulation</t>
    </r>
    <r>
      <rPr>
        <sz val="10"/>
        <color theme="1"/>
        <rFont val="Calibri"/>
        <family val="2"/>
        <scheme val="minor"/>
      </rPr>
      <t xml:space="preserve">
The list of securities owners must contain international identification code of entities that perform the record keeping of securities ownership (nominee holders).</t>
    </r>
  </si>
  <si>
    <r>
      <rPr>
        <b/>
        <sz val="10"/>
        <color theme="1"/>
        <rFont val="Times New Roman"/>
        <family val="1"/>
      </rPr>
      <t>Derivative transaction reporting</t>
    </r>
    <r>
      <rPr>
        <sz val="10"/>
        <color theme="1"/>
        <rFont val="Times New Roman"/>
        <family val="1"/>
        <charset val="204"/>
      </rPr>
      <t>: identification of the entities described in the next column.</t>
    </r>
  </si>
  <si>
    <r>
      <rPr>
        <sz val="10"/>
        <color theme="1"/>
        <rFont val="Calibri"/>
        <family val="2"/>
        <scheme val="minor"/>
      </rPr>
      <t>“Rules Implementing Amendments to the Investment Advisers Act of 1940; Final Rule,” 76 FR 42950, July 19, 2011.  https://www.sec.gov/rules/final/2011/ia-3221.pdf</t>
    </r>
    <r>
      <rPr>
        <u/>
        <sz val="10"/>
        <color theme="1"/>
        <rFont val="Calibri"/>
        <family val="2"/>
        <scheme val="minor"/>
      </rPr>
      <t xml:space="preserve">
</t>
    </r>
  </si>
  <si>
    <t>Generally required, but requested where available for non-financial counterparties until 3 January 2018</t>
  </si>
  <si>
    <t xml:space="preserve">Dodd–Frank Wall Street Reform and Consumer Protection Act </t>
  </si>
  <si>
    <t xml:space="preserve"> 17 CFR Part 242.
613 (Regulation NMS, Consolidated Audit Trail) </t>
  </si>
  <si>
    <t xml:space="preserve">Federal Reserve’s General Regulatory Reporting Authority </t>
  </si>
  <si>
    <t>17 CFR Part 242.900 (Regulation SBSR)</t>
  </si>
  <si>
    <t>Dodd–Frank Wall Street Reform and Consumer Protection Act</t>
  </si>
  <si>
    <r>
      <rPr>
        <sz val="10"/>
        <color theme="1"/>
        <rFont val="Calibri (Corps)"/>
      </rPr>
      <t>Customer if the Industry Member has or acquires the LEI for its Customer.  Industry Members:  Required to submit the LEI of the Industry Member if such LEI has been obtained.</t>
    </r>
    <r>
      <rPr>
        <strike/>
        <sz val="10"/>
        <color theme="1"/>
        <rFont val="Calibri (Corps)"/>
      </rPr>
      <t xml:space="preserve"> </t>
    </r>
  </si>
  <si>
    <t xml:space="preserve">Various compliance dates ranging from one to three years after publication in the Federal Register </t>
  </si>
  <si>
    <t>https://www.gpo.gov/fdsys/pkg/FR-2017-07-31/pdf/2017-15488.pdf</t>
  </si>
  <si>
    <r>
      <rPr>
        <b/>
        <sz val="10"/>
        <color theme="1"/>
        <rFont val="Calibri"/>
        <family val="2"/>
        <scheme val="minor"/>
      </rPr>
      <t xml:space="preserve">Deposit insurance and resolution: </t>
    </r>
    <r>
      <rPr>
        <sz val="10"/>
        <color theme="1"/>
        <rFont val="Calibri"/>
        <family val="2"/>
        <scheme val="minor"/>
      </rPr>
      <t xml:space="preserve"> require insured depository institutions (IDIs) that are subject to Part 371 that have total assets of $50 billion or more and IDIs that are affiliates of financial companies that are subject to the U.S. Treasury QFC recordkeeping rule to use an LEI to identify themselves.  If those entities do not already have an LEI, they must obtain one for recordkeeping purposes.
Smaller IDIs that are subject to Part 371 would be required to use an LEI only if they already have an LEI.  All IDIs subject to Part 371 would be required to identify all QFC counterparties that have LEIs by their LEI, if those counterparties already have an LEI.  These smaller IDIs and counterparties will not be required to get an LEI if they do not already have one.</t>
    </r>
  </si>
  <si>
    <t>Federal Register, Vol. 80, No. 127 /38202 (July 2, 2015)</t>
  </si>
  <si>
    <t>Form N-PORT has a compliance date of June 1, 2018 for larger entities (fund complexes with assets under management of $1 billion+) and a compliance date of June 1, 2019 for smaller entities.  Form N-CEN has a compliance date of June 1, 2018.</t>
  </si>
  <si>
    <r>
      <rPr>
        <b/>
        <sz val="10"/>
        <color theme="1"/>
        <rFont val="Calibri"/>
        <family val="2"/>
        <scheme val="minor"/>
      </rPr>
      <t xml:space="preserve">Banking supervision: </t>
    </r>
    <r>
      <rPr>
        <sz val="10"/>
        <color theme="1"/>
        <rFont val="Calibri"/>
        <family val="2"/>
        <scheme val="minor"/>
      </rPr>
      <t>An institution must provide its LEI on the cover page of the Call Report only if the institution already has an LEI. The LEI must be a currently issued, maintained, and valid LEI, not an LEI that has lapsed. An institution that does not have an LEI is not required to obtain one for purposes of reporting it on the Call Report.</t>
    </r>
  </si>
  <si>
    <r>
      <rPr>
        <b/>
        <sz val="10"/>
        <color theme="1"/>
        <rFont val="Calibri"/>
        <family val="2"/>
        <scheme val="minor"/>
      </rPr>
      <t>Banking supervision:</t>
    </r>
    <r>
      <rPr>
        <sz val="10"/>
        <color theme="1"/>
        <rFont val="Calibri"/>
        <family val="2"/>
        <scheme val="minor"/>
      </rPr>
      <t xml:space="preserve"> An institution must provide its LEI on the cover page of the FFIEC 101 report only if the institution already has an LEI. The LEI must be a currently issued, maintained, and valid LEI, not an LEI that has lapsed. An institution that does not have an LEI is not required to obtain one for the purposes of reporting it on the FFIEC 101 report.</t>
    </r>
  </si>
  <si>
    <r>
      <rPr>
        <b/>
        <sz val="10"/>
        <color theme="1"/>
        <rFont val="Calibri"/>
        <family val="2"/>
        <scheme val="minor"/>
      </rPr>
      <t>[Banking organisations subject to advanced capital adequacy framework]</t>
    </r>
    <r>
      <rPr>
        <sz val="10"/>
        <color theme="1"/>
        <rFont val="Calibri"/>
        <family val="2"/>
        <scheme val="minor"/>
      </rPr>
      <t xml:space="preserve"> The following entities meeting criteria listed in the FFIEC Form 101 instructions:  national banks, State member banks, BHCs,  Insured state nonmember commercial and savings banks, Savings and loan holding companies, Intermediate holding companies, and Savings associations</t>
    </r>
  </si>
  <si>
    <r>
      <rPr>
        <b/>
        <sz val="10"/>
        <color theme="1"/>
        <rFont val="Calibri"/>
        <family val="2"/>
        <scheme val="minor"/>
      </rPr>
      <t>Banking supervision:</t>
    </r>
    <r>
      <rPr>
        <sz val="10"/>
        <color theme="1"/>
        <rFont val="Calibri"/>
        <family val="2"/>
        <scheme val="minor"/>
      </rPr>
      <t xml:space="preserve"> A market risk institution must provide its LEI on the cover page of the FFIEC 102 report only if the market risk institution already has obtained an LEI. The LEI must be a currently issued, maintained, and valid LEI, not an LEI that has lapsed. A market risk institution that does not have an LEI is not required to obtain one for purposes of reporting it on the FFIEC 102 report.</t>
    </r>
  </si>
  <si>
    <r>
      <rPr>
        <b/>
        <sz val="10"/>
        <color theme="1"/>
        <rFont val="Calibri"/>
        <family val="2"/>
        <scheme val="minor"/>
      </rPr>
      <t>[Banking organisations subject to the market risk capital rule)</t>
    </r>
    <r>
      <rPr>
        <sz val="10"/>
        <color theme="1"/>
        <rFont val="Calibri"/>
        <family val="2"/>
        <scheme val="minor"/>
      </rPr>
      <t>The following entities meeting criteria listed in the FFIEC Form 102 instructions:  National banks, State member banks, Bank holding companies, savings and loan holding companies, Insured state nonmember commercial and savings banks, Savings associations.</t>
    </r>
  </si>
  <si>
    <r>
      <rPr>
        <b/>
        <sz val="10"/>
        <color theme="1"/>
        <rFont val="Calibri"/>
        <family val="2"/>
        <scheme val="minor"/>
      </rPr>
      <t xml:space="preserve">Banking supervision: </t>
    </r>
    <r>
      <rPr>
        <sz val="10"/>
        <color theme="1"/>
        <rFont val="Calibri"/>
        <family val="2"/>
        <scheme val="minor"/>
      </rPr>
      <t>A reporting institution must provide its LEI on the cover page of this report only if it already has an LEI. The LEI must be a currently issued, maintained, and valid LEI, not an LEI that has lapsed. If a reporting institution does not have an LEI, it is not required to obtain one for purposes of reporting it on this report.</t>
    </r>
  </si>
  <si>
    <r>
      <rPr>
        <b/>
        <sz val="10"/>
        <color theme="1"/>
        <rFont val="Calibri"/>
        <family val="2"/>
        <scheme val="minor"/>
      </rPr>
      <t>Banking supervision:</t>
    </r>
    <r>
      <rPr>
        <sz val="10"/>
        <color theme="1"/>
        <rFont val="Calibri"/>
        <family val="2"/>
        <scheme val="minor"/>
      </rPr>
      <t xml:space="preserve">  On October 6, 2017, an initial Paperwork Reduction Act Federal Register notice was published for the proposed new FFIEC 016, Annual Dodd-Frank Act Company-Run Stress Test Report for Depository Institutions and Holding Companies with $10-$50 Billion in Total Consolidated Assets, which will replace the U.S. banking agencies’ three existing stress test reports for institutions with $10-$50 billion in assets.  The proposal includes having reporting institutions provide their Legal Entity Identifier on the report form, if they already have one.  Under the proposal, the new FFIEC 016 would first be used for reporting as of December 31, 2017, with the report on the stress test results due July 31, 2018.</t>
    </r>
  </si>
  <si>
    <r>
      <rPr>
        <b/>
        <sz val="10"/>
        <color theme="1"/>
        <rFont val="Calibri"/>
        <family val="2"/>
        <scheme val="minor"/>
      </rPr>
      <t>Acces to derivatives data by certain domestic and foreign regulators</t>
    </r>
    <r>
      <rPr>
        <sz val="10"/>
        <color theme="1"/>
        <rFont val="Calibri"/>
        <family val="2"/>
        <scheme val="minor"/>
      </rPr>
      <t xml:space="preserve">
The LEI is envisaged to be used in lists of  entities  regulated by Appropriate Domestic Regulators (ADR) and Appropriate Foreign Regulators (AFR), to help Swap Data Repositories determine whether the ADR or AFR can access swap data. </t>
    </r>
  </si>
  <si>
    <r>
      <t xml:space="preserve">OTC derivatives
</t>
    </r>
    <r>
      <rPr>
        <sz val="10"/>
        <color theme="1"/>
        <rFont val="Calibri"/>
        <family val="2"/>
        <scheme val="minor"/>
      </rPr>
      <t>Reportable information is expected to include the LEI</t>
    </r>
  </si>
  <si>
    <t>COMMODITY FUTURES TRADING COMMISSION 17 CFR Part 49 Proposed Amendments To Swap Data Access Provisions and Certain Other Matters</t>
  </si>
  <si>
    <t>CA06</t>
  </si>
  <si>
    <t>REGULATION 24-102 RESPECTING CLEARING AGENCY REQUIREMENTS</t>
  </si>
  <si>
    <t>recognized clearing agency or exempt clearing agency</t>
  </si>
  <si>
    <t>https://lautorite.qc.ca/fileadmin/lautorite/reglementation/valeurs-mobilieres/24-102/2016-02-17/2016fev17-24-102-vofficielle-en.pdf</t>
  </si>
  <si>
    <t>17 February 2016</t>
  </si>
  <si>
    <t>CA07</t>
  </si>
  <si>
    <t>Investment Industry Regulatory Organization of Canada (IIROC)
DRAFT amendments to IIROC Rule 18-0122  Universal Market Integrity Rules (UMIR) and the Dealer Member Rules (DMR)</t>
  </si>
  <si>
    <t>LEI would be required from certain entities trading with certain counterparties, voluntary otherwise.</t>
  </si>
  <si>
    <t>Comments were due on Sept. 26, 2018</t>
  </si>
  <si>
    <t>Draft</t>
  </si>
  <si>
    <t>http://www.osc.gov.on.ca/documents/en/Marketplaces/iiroc_20180628_notice-proposed-provisions-respecting-client-identifiers.pdf</t>
  </si>
  <si>
    <t>Yes/No</t>
  </si>
  <si>
    <t xml:space="preserve">Reporting Dealer Members would need to annually renew their LEIs to ensure that their registration status does not lapse. 
For both debt and equity securities, Dealer Members would not need to ensure that client LEIs are annually renewed.
</t>
  </si>
  <si>
    <t>CN02</t>
  </si>
  <si>
    <t>http://www.customs.gov.cn/customs/302249/302266/302267/747313/index.htm</t>
  </si>
  <si>
    <t>Companies involved in physical trade</t>
  </si>
  <si>
    <t>1 June 2018</t>
  </si>
  <si>
    <t>EU39</t>
  </si>
  <si>
    <t xml:space="preserve">draft amendment to the Money Market Statistical Reporting (MMSR) Regulation. </t>
  </si>
  <si>
    <t>See art Annexes I, II and III of the MMSR draft amending Regulation  https://www.ecb.europa.eu/stats/ecb_statistics/governance_and_quality_framework/consultations/shared/files/mmsr/draft_ecb_regulation_amending_Regulation_ECB_2014_48_concerning_statistics_on_the_money_markets.en.pdf</t>
  </si>
  <si>
    <t>52 MMSR reporting agents plus thousands of their counterparties</t>
  </si>
  <si>
    <t>Comments were due by 10 September 2018, implementation expected early 2019</t>
  </si>
  <si>
    <t>EU40</t>
  </si>
  <si>
    <t>COMMISSION IMPLEMENTING REGULATION (EU) 2018/708 of 17 April 2018 laying down implementing technical standards with regard to the template to be used by managers of money market funds when reporting to competent authorities as stipulated by Article 37 of Regulation (EU) 2017/1131 of the European Parliament and of the Council</t>
  </si>
  <si>
    <t>Article 37(4) of Regulation (EU) 2017/1131 of the European Parliament and of the Council</t>
  </si>
  <si>
    <t>EU41</t>
  </si>
  <si>
    <t>Article 6 of Directive 2009/65/EC of the European Parliament and of the Council</t>
  </si>
  <si>
    <t>Technical specifications</t>
  </si>
  <si>
    <t>1478 management companies</t>
  </si>
  <si>
    <t>(https://eur-lex.europa.eu/legal-content/EN/TXT/PDF/?uri=CELEX%3A02009L0065-20140917&amp;from=EN)</t>
  </si>
  <si>
    <t>EU42</t>
  </si>
  <si>
    <t>Draft technical standards</t>
  </si>
  <si>
    <t>KR</t>
  </si>
  <si>
    <t>SA</t>
  </si>
  <si>
    <t>TR</t>
  </si>
  <si>
    <t>other</t>
  </si>
  <si>
    <t>http://www.bcra.gov.ar/Pdfs/comytexord/A6387.pdf</t>
  </si>
  <si>
    <t>Initial rule was to be implemented by 07.08.2015 and revised rule by 1 January 2018</t>
  </si>
  <si>
    <t>US27</t>
  </si>
  <si>
    <t>12 CFR Part 1610, “Ongoing Data Collection of Centrally Cleared Transactions in the U.S. Repurchase Agreement Market, Proposed Rule,”</t>
  </si>
  <si>
    <t xml:space="preserve">LEI required for each covered reporter, direct clearing member, counterparty, and broker involved in a covered transaction. LEI requested for any cash or securities provider that is a counterparty to the transaction ("indirect clearing member") if one exists, and otherwise the LEI of the direct clearing member, that has provided cash or securities. </t>
  </si>
  <si>
    <t>Required/requested</t>
  </si>
  <si>
    <t xml:space="preserve">12 CFR Part 1610, “Ongoing Data Collection of Centrally Cleared Transactions in the U.S. Repurchase Agreement Market, Proposed Rule,” 83 Fed. Reg. 31896, July 10, 2018. https://www.financialresearch.gov/press-releases/files/FR-Notice_OFR_Repo.pdf. </t>
  </si>
  <si>
    <t>“The LEI reported must be properly maintained, meaning it must be kept current and up to date according to the standards implemented by the GLEIF.”</t>
  </si>
  <si>
    <t>bank supervision</t>
  </si>
  <si>
    <t>derivatives</t>
  </si>
  <si>
    <t>bank supervision, insurance supervision, other</t>
  </si>
  <si>
    <t>securities regulation</t>
  </si>
  <si>
    <t>insurance supervision</t>
  </si>
  <si>
    <t>asset management</t>
  </si>
  <si>
    <t>credit rating agencies</t>
  </si>
  <si>
    <t>securities financing transactions</t>
  </si>
  <si>
    <t>credit registries</t>
  </si>
  <si>
    <t>resolution</t>
  </si>
  <si>
    <t>payment services</t>
  </si>
  <si>
    <t>securitisation</t>
  </si>
  <si>
    <t>derivatives, securities financing transactions</t>
  </si>
  <si>
    <t>41000 issuers of financial instruments</t>
  </si>
  <si>
    <t>10179 investment firms and up to several millions of customers</t>
  </si>
  <si>
    <t>1302 AIF managers (including 234 outside EEA) and 17530 AIF (including 1660 outside EEA)</t>
  </si>
  <si>
    <t>TR01</t>
  </si>
  <si>
    <t>implementation in stages between 30 November 2018 and to 31 January 2019</t>
  </si>
  <si>
    <t>Implicit requirement, as the result of the relationship between the LOU and the Legal Entity</t>
  </si>
  <si>
    <t>KR01</t>
  </si>
  <si>
    <t>Derivatives transaction reporting</t>
  </si>
  <si>
    <t>Requested (priority among several identifiers)</t>
  </si>
  <si>
    <t>1 January 2019</t>
  </si>
  <si>
    <t>SA01</t>
  </si>
  <si>
    <t xml:space="preserve">http://www.spk.gov.tr/   (homepage),   http://mevzuat.spk.gov.tr/ (regulation page); menu on left side "Finansal Altyapı Kuruluşları",  submenu: "Veri Depolama Kuruluşunun Faaliyet, Çalışma ve Denetim Esasları Hakkında Yönetmelik" as well as Communiqué ("Veri Depolama Kuruluşuna Yapılacak Raporlamalara İlişkin Esaslar Hakkında Tebliğ (IV-87.1)")  </t>
  </si>
  <si>
    <t xml:space="preserve">parties to reportable OTC and organised  derivatives transactions, beneficial owners of the transactions, intermediary  investment firms, firms acting as central counterparty; organizations providing reporting services to the parties of the transactions </t>
  </si>
  <si>
    <t>Bylaw on Foundation, Operation and Supervision Principles of Data Storage Organisations (VERİ DEPOLAMA KURULUŞUNUN FAALİYET, ÇALIŞMA VE DENETİM ESASLARI HAKKINDA YÖNETMELİK) issued in Official Gazette on September 19, 2018
- Communique on Principles for Reporting to Data Storage Organisations, (VERİ DEPOLAMA KURULUŞUNA YAPILACAK RAPORLAMALARA İLİŞKİN ESASLAR HAKKINDA TEBLİĞ) issued in official Gazette on October 27, 2018</t>
  </si>
  <si>
    <t>Circular of the Saudi Arabian Monetary Authority of 3 July 2018 "The importance of obtaining an LEI through any accredited LOUs"</t>
  </si>
  <si>
    <t xml:space="preserve">Circular: The importance of obtaining an LEI through any accredited LOUs. 
تعميم: ضرورة الحصول على معرف للكيانات القانونية من وحدات التشغيل المحلية المعتمدة. http://www.sama.gov.sa/en-US/EconomicReports/DevelopmentReports/Monetary%20and%20Banking%20Development%20Q3%202018.pdf#search=LEI
</t>
  </si>
  <si>
    <t>RU03</t>
  </si>
  <si>
    <t>Ordinance of the Bank of Russia (5010-U)</t>
  </si>
  <si>
    <t>Other</t>
  </si>
  <si>
    <t>foreign issuers of securities</t>
  </si>
  <si>
    <t>Second quarter of 2019</t>
  </si>
  <si>
    <t>IN03</t>
  </si>
  <si>
    <t>Participants in Government securities markets, money markets and non-derivative foreign exchange markets</t>
  </si>
  <si>
    <t>Entities undertaking financial transactions shall ensure that their LEI code is considered current under the rules of the Global LEI System. Lapsed LEI codes shall be deemed invalid for transactions in markets regulated by RBI</t>
  </si>
  <si>
    <t>Sections 45 (W) and 45 (U) of the RBI Act, 1934</t>
  </si>
  <si>
    <t>https://rbi.org.in/Scripts/NotificationUser.aspx?ID=11424
Extended deadline: https://rbi.org.in/Scripts/NotificationUser.aspx?ID=11547</t>
  </si>
  <si>
    <t xml:space="preserve">http://www.cbr.ru/queries/unidbquery/file/50883?fileid=790 </t>
  </si>
  <si>
    <t xml:space="preserve">HKMA stated to LEI ROC that Reporting firms are required to provide the HKTR any updates or changes of their own LEIs as well as to verify the status of the LEI(s) of their counterparties regularly to ensure the LEI submitted to the trade repository are up-to-dated. The HKTR performs regular check in the trade repository system to verify the status of the LEIs of the reporting firms. </t>
    <phoneticPr fontId="34" type="noConversion"/>
  </si>
  <si>
    <t>Banks, insurance companies and finance companies.</t>
  </si>
  <si>
    <t>https://www.federalreserve.gov/reportforms/forms/FR_Y-620180228_i.pdf https://www.federalreserve.gov/reportforms/forms/FR_Y-720180228_i.pdf   https://www.federalreserve.gov/reportforms/forms/FR_Y-1020180228_i.pdf</t>
  </si>
  <si>
    <t>1,471 bank out of a total of 5,348 banks reported an LEI on the 3/31/2019 Bank Call Report</t>
  </si>
  <si>
    <t>Same banking entities are included in Reg ID US15 &amp; US20.</t>
  </si>
  <si>
    <t xml:space="preserve">Page 16 of the Form's Instructions: https://www.ffiec.gov/ffiec_report_forms.htm  </t>
  </si>
  <si>
    <t xml:space="preserve">Page GEN-4 of the Form's Instructions: https://www.ffiec.gov/ffiec_report_forms.htm  </t>
  </si>
  <si>
    <t xml:space="preserve">The Form's Instructions state in part: The LEI must be a currently issued, maintained, and valid LEI, not an LEI that has lapsed. </t>
  </si>
  <si>
    <t xml:space="preserve">Page 5 of the Form's Instructions: https://www.ffiec.gov/ffiec_report_forms.htm  </t>
  </si>
  <si>
    <t xml:space="preserve">Page GEN-5 of the Form's Instructions: https://www.ffiec.gov/ffiec_report_forms.htm  </t>
  </si>
  <si>
    <r>
      <rPr>
        <b/>
        <sz val="10"/>
        <color theme="1"/>
        <rFont val="Segoe UI"/>
        <family val="2"/>
      </rPr>
      <t>Securities regulation:  Corporate Issuers:</t>
    </r>
    <r>
      <rPr>
        <sz val="10"/>
        <color theme="1"/>
        <rFont val="Segoe UI"/>
        <family val="2"/>
      </rPr>
      <t xml:space="preserve"> FAST Act Modernization and Simplification of Regulation S-K: SEC proposed rule amendments to modernize and simplify certain disclosure requirements in Regulation S-K and related rules and forms.  The SEC proposal would have required registrants to include in an exhibit to certain filings the LEI, if one has been obtained, of the registrant and each subsidiary listed in the exhibit.</t>
    </r>
    <r>
      <rPr>
        <b/>
        <sz val="10"/>
        <color theme="1"/>
        <rFont val="Segoe UI"/>
        <family val="2"/>
      </rPr>
      <t xml:space="preserve"> Not adopted</t>
    </r>
  </si>
  <si>
    <t>Not adopted</t>
  </si>
  <si>
    <t>2,100 as of 31.05.2019</t>
  </si>
  <si>
    <t>1,685 MSRB registrants (152 provided LEI) as of June 13, 2019</t>
  </si>
  <si>
    <t>201 as of   31.05.2019</t>
  </si>
  <si>
    <t>Paragraph (b) of Rule 17g-7 requires an NRSRO to disclose, with respect to credit rating histories for certain of its ratings, the LEI of an obligor rated by the NRSRO or of an issuer whose securities or money market instruments are rated by the NRSRO, if the LEI is available.  If it is not available, then the NRSRO must disclose the CIK number of the obligor or issuer (as applicable), if available.</t>
  </si>
  <si>
    <t>Approximately 3,156 registrants as of April 2019 (including approximately 11,562 series thereof) plus potentially a substantial number of LEIs for issuers, counterparties, and service providers.</t>
  </si>
  <si>
    <t>All data as of 31.05.2019 (May 31, 2019)
• Relying Advisers - 283
• Separately Managed Account Custodians - 343
• Certain Private Fund Custodians: 610</t>
  </si>
  <si>
    <t>Banco Central de la Republica Argentina, COMUNICACIÓN A 6387 of 12 November 2017 (repealing COMUNICACIÓN “A” 5642 of 7 October 2014 and COMUNICACIÓN “B” 11029 of 8 June 2015)</t>
  </si>
  <si>
    <r>
      <rPr>
        <b/>
        <sz val="10"/>
        <color theme="1"/>
        <rFont val="Calibri (Corps)"/>
      </rPr>
      <t>Supervision of financial institutions:</t>
    </r>
    <r>
      <rPr>
        <sz val="10"/>
        <color theme="1"/>
        <rFont val="Calibri (Corps)"/>
      </rPr>
      <t xml:space="preserve"> Financial institutions regulated by the Central Bank of Argentina are requested to obtain an LEI only if the entity already has one (banks and non-banks financial institutions including financial companies). The previous requirement applying since August 2015 was repealed</t>
    </r>
  </si>
  <si>
    <r>
      <rPr>
        <sz val="12"/>
        <color theme="1"/>
        <rFont val="Calibri"/>
        <family val="2"/>
        <scheme val="minor"/>
      </rPr>
      <t xml:space="preserve">Paragraphs 27 and 28 of theMultilateral Intrument 96-101 Trade Repositories and Derivatives Data Reporting-  </t>
    </r>
    <r>
      <rPr>
        <u/>
        <sz val="12"/>
        <color theme="1"/>
        <rFont val="Calibri"/>
        <family val="2"/>
        <scheme val="minor"/>
      </rPr>
      <t xml:space="preserve">https://www.bcsc.bc.ca/Securities_Law/Policies/Policy9/Group/?group=96%20101 </t>
    </r>
  </si>
  <si>
    <r>
      <t xml:space="preserve">Securities regulation: </t>
    </r>
    <r>
      <rPr>
        <sz val="10"/>
        <color theme="1"/>
        <rFont val="Calibri (Corps)"/>
      </rPr>
      <t>For the purposes of any recordkeeping and reporting requirements required under securities legislation, a recognized clearing agency or exempt clearing agency must identify itself by means of a single legal entity identifier assigned to the clearing agency in accordance with the standards set by the Global Legal Entity Identifier System</t>
    </r>
  </si>
  <si>
    <r>
      <t xml:space="preserve">Securities regulation: </t>
    </r>
    <r>
      <rPr>
        <sz val="10"/>
        <color theme="1"/>
        <rFont val="Calibri (Corps)"/>
      </rPr>
      <t xml:space="preserve">If approved, the Proposed Amendments would require client identifiers and/or certain designations on: (i)  each order for an equity security that is sent to a marketplace, and (ii) each reportable trade in a debt security. Where a client identifier is required, Dealer Members would need to provide:  a legal entity identifier (LEI) or an account number. 
In order to enhance surveillance capacity, the Proposed Amendments would also require a unique identifier for each client of a foreign dealer equivalent whose orders are both: entered through direct electronic access or under a routing arrangement, and automatically generated by the client on a predetermined basis. 
In this case, the Participant would need to provide:  the LEI of the foreign dealer equivalent as the client identifier [or] a unique identifier for each client of the foreign dealer equivalent whose orders meet the criteria.
</t>
    </r>
  </si>
  <si>
    <r>
      <t>Derivative transaction reporting:</t>
    </r>
    <r>
      <rPr>
        <sz val="10"/>
        <color theme="1"/>
        <rFont val="Calibri (Corps)"/>
      </rPr>
      <t xml:space="preserve"> Identification of reporting entities and  reporting  counterparties, in certain instances: identification of (i) non-reporting counterparties, (ii)  clearing member of reporting counterparty, (iii) CCPs</t>
    </r>
  </si>
  <si>
    <r>
      <rPr>
        <b/>
        <sz val="10"/>
        <color theme="1"/>
        <rFont val="Calibri (Corps)"/>
      </rPr>
      <t>Customs:</t>
    </r>
    <r>
      <rPr>
        <sz val="10"/>
        <color theme="1"/>
        <rFont val="Calibri (Corps)"/>
      </rPr>
      <t xml:space="preserve"> the type of enterprise identifier should be provided as required when the products pass through customs. There are 80 kinds of optional enterprise type identifiers listed, among them the LEI for 29 countries</t>
    </r>
  </si>
  <si>
    <r>
      <t>Required</t>
    </r>
    <r>
      <rPr>
        <sz val="10"/>
        <color theme="1"/>
        <rFont val="Calibri (Corps)"/>
      </rPr>
      <t>/Requested</t>
    </r>
  </si>
  <si>
    <r>
      <rPr>
        <b/>
        <sz val="10"/>
        <color theme="1"/>
        <rFont val="Calibri"/>
        <family val="2"/>
        <scheme val="minor"/>
      </rPr>
      <t>Statistics on investment in foreign securities</t>
    </r>
    <r>
      <rPr>
        <sz val="10"/>
        <color theme="1"/>
        <rFont val="Calibri"/>
        <family val="2"/>
        <scheme val="minor"/>
      </rPr>
      <t xml:space="preserve">
The ordinance sets the procedure for federal statistical survey on external sector statistics and forms for the submission of primary statistical data by respondents to the Bank of Russia. One of the forms is “portfolio investment in foreign securities”. In that form the foreign issuer of the securities can be identified with an LEI (if the entity has one, otherwise the field should be left blank). </t>
    </r>
  </si>
  <si>
    <r>
      <rPr>
        <b/>
        <sz val="10"/>
        <color theme="1"/>
        <rFont val="Calibri"/>
        <family val="2"/>
        <scheme val="minor"/>
      </rPr>
      <t>Supervision of banks, insurance companies, finance companies:</t>
    </r>
    <r>
      <rPr>
        <sz val="10"/>
        <color theme="1"/>
        <rFont val="Calibri"/>
        <family val="2"/>
        <scheme val="minor"/>
      </rPr>
      <t xml:space="preserve"> the circular is encouraging banks, insurance companies, reinsurance companies and finance companies and their subsidiaries operating in the Kingdom of Saudi Arabia , to obtain a legal entity identifier (LEI), to enable regulatory entities to assess potential risks, maintain financial stability, and supervise financial market participants</t>
    </r>
  </si>
  <si>
    <r>
      <t xml:space="preserve">Required </t>
    </r>
    <r>
      <rPr>
        <sz val="10"/>
        <color theme="1"/>
        <rFont val="Calibri"/>
        <family val="2"/>
        <scheme val="minor"/>
      </rPr>
      <t>for reporting entities, clearing entity, execution venue, requested for counterparties</t>
    </r>
  </si>
  <si>
    <r>
      <t>Required</t>
    </r>
    <r>
      <rPr>
        <sz val="10"/>
        <color theme="1"/>
        <rFont val="Calibri"/>
        <family val="2"/>
        <scheme val="minor"/>
      </rPr>
      <t>/Requested</t>
    </r>
  </si>
  <si>
    <r>
      <rPr>
        <b/>
        <sz val="10"/>
        <color theme="1"/>
        <rFont val="Times New Roman"/>
        <family val="1"/>
      </rPr>
      <t>Derivative transaction reporting</t>
    </r>
    <r>
      <rPr>
        <sz val="10"/>
        <color theme="1"/>
        <rFont val="Times New Roman"/>
        <family val="1"/>
      </rPr>
      <t>: the LEI is required for the identification of the parties described in the next columns (exception: natural persons)</t>
    </r>
  </si>
  <si>
    <r>
      <rPr>
        <b/>
        <sz val="10"/>
        <color theme="1"/>
        <rFont val="Calibri"/>
        <family val="2"/>
        <scheme val="minor"/>
      </rPr>
      <t>Securities Financing Transactions: Ongoing Data Collection of Centrally Cleared Transactions in the U.S. Repurchase Agreement Market</t>
    </r>
    <r>
      <rPr>
        <sz val="10"/>
        <color theme="1"/>
        <rFont val="Calibri"/>
        <family val="2"/>
        <scheme val="minor"/>
      </rPr>
      <t xml:space="preserve">
This proposed collection will require daily reporting to the OFR by covered central counterparties. The collected data will be used to support the Financial Stability Oversight Council and as inputs to reference rates. The OFR proposes to require reporting of an LEI. The LEI reported must be properly maintained, meaning it must be kept current and up to date according to the standards implemented by the Global LEI Foundation</t>
    </r>
  </si>
  <si>
    <t>29 July 2016</t>
  </si>
  <si>
    <t>ca 800 IORPs are expected to report individually</t>
  </si>
  <si>
    <t>occupational pensions</t>
  </si>
  <si>
    <r>
      <rPr>
        <b/>
        <sz val="10"/>
        <color theme="1"/>
        <rFont val="Calibri (Corps)"/>
        <family val="2"/>
      </rPr>
      <t>Derivative transaction reporting</t>
    </r>
    <r>
      <rPr>
        <sz val="10"/>
        <color theme="1"/>
        <rFont val="Calibri (Corps)"/>
        <family val="2"/>
      </rPr>
      <t xml:space="preserve">: collecting, keeping and maintaining details of OTC derivatives transactions. The mandatory reporting of OTC derivatives was implemented under two phases on 10 July 2015 and1 July 2017 and currently covered OTC derivatives under all five key asset classes (i.e. interest rates, foreign exchange, equities, credit and commodities).
The Supplementary Reporting Instructions (SRI) </t>
    </r>
    <r>
      <rPr>
        <sz val="10"/>
        <color theme="1"/>
        <rFont val="Calibri (Corps)"/>
        <family val="2"/>
      </rPr>
      <t xml:space="preserve">was amended on 1 April 2019 to require all entities covered by phase 1 implementation be identified by LEI only in OTC derivatives trade reporting. In addition, </t>
    </r>
    <r>
      <rPr>
        <sz val="10"/>
        <color theme="1"/>
        <rFont val="Calibri (Corps)"/>
        <family val="2"/>
      </rPr>
      <t xml:space="preserve">all Hong Kong Trade Repository (HKTR) members are to identify themselves by LEI only when reporting each transaction to HKTR.
</t>
    </r>
  </si>
  <si>
    <t>Participants involved in OTC derivative transactions</t>
  </si>
  <si>
    <t>Required for reporting entity’s side of a transaction; requested if the entity has one for the other side</t>
  </si>
  <si>
    <r>
      <rPr>
        <strike/>
        <sz val="10"/>
        <color theme="1"/>
        <rFont val="Calibri (Corps)"/>
        <family val="2"/>
      </rPr>
      <t xml:space="preserve">
</t>
    </r>
    <r>
      <rPr>
        <sz val="10"/>
        <color theme="1"/>
        <rFont val="Calibri (Corps)"/>
        <family val="2"/>
      </rPr>
      <t xml:space="preserve">The mandatory use of LEIs in trade reporting apply to the reporting of new transactions and daily valuation information beginning 1 April 2019. The requirement apply to the identification of entities that are on a reporting entity’s side of a transaction include the reporting entity, the transacting party that a reporting entity reports or acts for, a central counterparty or a provider of clearing services. 
</t>
    </r>
  </si>
  <si>
    <r>
      <rPr>
        <strike/>
        <u/>
        <sz val="10"/>
        <color theme="1"/>
        <rFont val="Calibri (Corps)"/>
        <family val="2"/>
      </rPr>
      <t xml:space="preserve">
</t>
    </r>
    <r>
      <rPr>
        <sz val="10"/>
        <color theme="1"/>
        <rFont val="Calibri (Corps)"/>
        <family val="2"/>
      </rPr>
      <t xml:space="preserve">Joint consultation conclusions paper on enhancements to the OTC derivatives regime for Hong Kong:
</t>
    </r>
    <r>
      <rPr>
        <u/>
        <sz val="10"/>
        <color theme="1"/>
        <rFont val="Calibri (Corps)"/>
        <family val="2"/>
      </rPr>
      <t xml:space="preserve">https://www.hkma.gov.hk/media/eng/doc/key-information/press-release/2018/20180627e4a1.pdf
</t>
    </r>
    <r>
      <rPr>
        <sz val="10"/>
        <color theme="1"/>
        <rFont val="Calibri (Corps)"/>
        <family val="2"/>
      </rPr>
      <t xml:space="preserve">The Supplementary Reporting Instructions (SRI), annexed to the AIDG: 
</t>
    </r>
    <r>
      <rPr>
        <u/>
        <sz val="10"/>
        <color theme="1"/>
        <rFont val="Calibri (Corps)"/>
        <family val="2"/>
      </rPr>
      <t xml:space="preserve">https://hktr.hkma.gov.hk/ContentDetail.aspx?pageName=HKTR-RPT-Administration-and-Interface-Development-Guide
</t>
    </r>
  </si>
  <si>
    <t>Summary formatted</t>
  </si>
  <si>
    <t>Reserve Bank of India Notification DBR.No.BP.BC.92/21.04.048/2017-18 dated November 02, 2017 Introduction of Legal Entity Identifier for large corporate borrowers</t>
  </si>
  <si>
    <t>https://rbidocs.rbi.org.in/rdocs/notification/PDFs/NOTI827FB2CBDDD52D4E2C941681CE92E5678C.PDF</t>
  </si>
  <si>
    <t>31/09/2020</t>
  </si>
  <si>
    <t>Section 21 and Section 35 A of BR Act, 1949</t>
  </si>
  <si>
    <t>Borrowers who do not obtain LEI are not to be granted renewal / enhancement of credit facilities. After obtaining LEI code, banks shall also ensure that borrowers renew the codes as per GLEIF guidelines.</t>
  </si>
  <si>
    <t>After obtaining LEI code, entities should ensure that they are renewed as per GLEIF guidelines. Lapsed LEIs will not be deemed valid for Trade Repository (TR) reporting.</t>
  </si>
  <si>
    <t>Derivatives</t>
  </si>
  <si>
    <t>Bank supervision</t>
  </si>
  <si>
    <t>Securities regulation, other</t>
  </si>
  <si>
    <t>Several stages, between March 2018 and December 2019, depending on the total exposure.</t>
  </si>
  <si>
    <t>Several stages, between April 2019 and September 2020, depending on the net-worth of the entities.</t>
  </si>
  <si>
    <t>Several stages, between August 2017 and March 2018, depending on the market participants.</t>
  </si>
  <si>
    <t>IN04</t>
  </si>
  <si>
    <t>Section 34 (1) of Insurance Act, 1938</t>
  </si>
  <si>
    <t>Reserve Bank of India Notification RBI/2018-19/83 FMRD.FMID.No.10/11.007/2018-19 dated 29 November 2018  Legal Entity Identifier Code for participation in non-derivative markets</t>
  </si>
  <si>
    <t xml:space="preserve">Ref. No:IRDAI/F&amp;A/CIR/MISC/134/06/2020 dated June 05, 2020 Legal Entity Identifier (LEI) code </t>
  </si>
  <si>
    <t>Insurance sector</t>
  </si>
  <si>
    <t>Insurance companies, Corporate borrowers</t>
  </si>
  <si>
    <t>Borrowers who do not obtain LEI, are not to be granted renewal/enhancement of credit facilities by the insurers. No new loan proposals shall be sanctioned by the insurers without LEI information.</t>
  </si>
  <si>
    <t>https://www.irdai.gov.in/ADMINCMS/cms/whatsNew_Layout.aspx?page=PageNo4145&amp;flag=1</t>
  </si>
  <si>
    <t>June 30, 2020 for Insurers and July 31, 2020 for corporate borrowers</t>
  </si>
  <si>
    <r>
      <rPr>
        <b/>
        <sz val="10"/>
        <rFont val="Calibri (Corps)"/>
      </rPr>
      <t>Insurance sector</t>
    </r>
    <r>
      <rPr>
        <sz val="10"/>
        <rFont val="Calibri (Corps)"/>
      </rPr>
      <t xml:space="preserve">
Insurers shall necessarily obtain LEI as per the procedure prescribed in the above referred circulars on or before 31st July, 2020. insurers shall advise their existing corporate borrowers having total exposures of Rs. 500 million and above, and have not obtained LEI till now, shall obtain LEI and provide the LEI information on or before 30th June, 2020.</t>
    </r>
  </si>
  <si>
    <r>
      <rPr>
        <b/>
        <sz val="10"/>
        <rFont val="Calibri (Corps)"/>
      </rPr>
      <t>OTC derivatives</t>
    </r>
    <r>
      <rPr>
        <sz val="10"/>
        <rFont val="Calibri (Corps)"/>
      </rPr>
      <t xml:space="preserve">
LEI will be implemented for all participants in the Over-the-Counter (OTC) markets for Rupee Interest Rate derivatives, foreign currency derivatives and credit derivatives in India, in a phased manner</t>
    </r>
  </si>
  <si>
    <r>
      <rPr>
        <b/>
        <sz val="10"/>
        <rFont val="Calibri (Corps)"/>
      </rPr>
      <t>Bank supervision - large exposures:</t>
    </r>
    <r>
      <rPr>
        <sz val="10"/>
        <rFont val="Calibri (Corps)"/>
      </rPr>
      <t xml:space="preserve"> RBI introduced LEI in phased manner for large corporate borrowers of banks. The road map was prescribed  based on the total exposure (aggregate fund-based and non-fund based exposure) of borrowers to Scheduled Commercial Banks. Banks are not permitted to  grant renewal / enhancement of credit facilities to borrowers who have not obtained LEI as per the schedule prescribed. RBI requires banks to capture the same in the Central Repository of Information on Large Credits (CRILC). The objective is to facilitate assessment of aggregate borrowing by corporate groups, and monitoring of the financial profile of an entity/group.</t>
    </r>
  </si>
  <si>
    <r>
      <rPr>
        <b/>
        <sz val="10"/>
        <rFont val="Calibri (Corps)"/>
      </rPr>
      <t>Non-derivative markets</t>
    </r>
    <r>
      <rPr>
        <sz val="10"/>
        <rFont val="Calibri (Corps)"/>
      </rPr>
      <t xml:space="preserve">
All participants, other than individuals, undertaking transactions in the markets regulated by RBI viz., Government securities markets, money markets (markets for any instrument with a maturity of one year or less) and non-derivative forex markets (transactions that settle on or before the spot date) shall obtain Legal Entity Identifier (LEI) codes by the due date indicated in the schedule given in Annex. Both residents and non-residents are covered.</t>
    </r>
  </si>
  <si>
    <t>Corporations Act 2001
Part 7.5A Regulation of derivative transactions and derivative trade repositories</t>
  </si>
  <si>
    <t>ASIC Derivative Transaction Rules (Reporting) 2013</t>
  </si>
  <si>
    <r>
      <rPr>
        <b/>
        <sz val="10"/>
        <color theme="1"/>
        <rFont val="Calibri (Corps)"/>
      </rPr>
      <t>Derivative reporting</t>
    </r>
    <r>
      <rPr>
        <sz val="10"/>
        <color theme="1"/>
        <rFont val="Calibri (Corps)"/>
      </rPr>
      <t xml:space="preserve"> Identification of entities in OTC derivative reporting</t>
    </r>
  </si>
  <si>
    <t>reporting counterparty, non-reporting counterparty, beneficiary, person making report, broker, clearing member</t>
  </si>
  <si>
    <t>First choice among three identifier options</t>
  </si>
  <si>
    <t>Corporations Act 2001,
Part 7.2A Supervision of financial markets</t>
  </si>
  <si>
    <t>REGULATORY GUIDE 265
Guidance on ASIC market integrity rules for participants of securities markets</t>
  </si>
  <si>
    <t>clients of market participants</t>
  </si>
  <si>
    <t>https://asic.gov.au/regulatory-resources/find-a-document/regulatory-guides/rg-265-guidance-on-asic-market-integrity-rules-for-participants-of-securities-markets/</t>
  </si>
  <si>
    <t>Corporations Act 2001,
Part 7.5A Regulation of derivative transactions and derivative trade repositories</t>
  </si>
  <si>
    <t>ASIC Derivative Transaction Rules (Clearing) 2015</t>
  </si>
  <si>
    <r>
      <rPr>
        <b/>
        <sz val="10"/>
        <color theme="1"/>
        <rFont val="Calibri (Corps)"/>
      </rPr>
      <t>Derivative transaction clearing</t>
    </r>
    <r>
      <rPr>
        <sz val="10"/>
        <color theme="1"/>
        <rFont val="Calibri (Corps)"/>
      </rPr>
      <t>: indentification of clearing entities subject to the mandatory clearing rules</t>
    </r>
  </si>
  <si>
    <t>clearing entity</t>
  </si>
  <si>
    <t>Dec. 2015 to Apr. 2016</t>
  </si>
  <si>
    <t xml:space="preserve">Financial Sector (Collection of Data) Act 2001, Part 3 Provision of documents to APRA                                                           </t>
  </si>
  <si>
    <r>
      <rPr>
        <b/>
        <sz val="10"/>
        <color theme="1"/>
        <rFont val="Calibri (Corps)"/>
      </rPr>
      <t>Banking supervision</t>
    </r>
    <r>
      <rPr>
        <sz val="10"/>
        <color theme="1"/>
        <rFont val="Calibri (Corps)"/>
      </rPr>
      <t>: identification of entities that are the largest exposures of supervised finaincial institutions</t>
    </r>
  </si>
  <si>
    <t>obligors of large exposures</t>
  </si>
  <si>
    <t>AU05</t>
  </si>
  <si>
    <t xml:space="preserve">APRA Reporting Standard ARS 222 - Exposure to Related Entities </t>
  </si>
  <si>
    <t>related entity obligors of large exposures</t>
  </si>
  <si>
    <t>https://www.apra.gov.au/sites/default/files/draft_reporting_standard_ars_222.0_exposures_to_related_entities_july_20_0.pdf</t>
  </si>
  <si>
    <r>
      <rPr>
        <b/>
        <sz val="10"/>
        <rFont val="Calibri (Corps)"/>
      </rPr>
      <t>Banking Supervision</t>
    </r>
    <r>
      <rPr>
        <sz val="10"/>
        <rFont val="Calibri (Corps)"/>
      </rPr>
      <t>: identification of related entities of supervised financial institutions to whom the institutions have large exposures</t>
    </r>
  </si>
  <si>
    <t xml:space="preserve"> Measures for Registration of Pledged Receivables</t>
    <phoneticPr fontId="35" type="noConversion"/>
  </si>
  <si>
    <t>Order No. 4 [2019] of the People's Bank of China</t>
    <phoneticPr fontId="35" type="noConversion"/>
  </si>
  <si>
    <t>Institutional pledgeors and pledgees in the Registration System of Pledged Receivables</t>
    <phoneticPr fontId="19" type="noConversion"/>
  </si>
  <si>
    <t>Option among several other identifiers</t>
    <phoneticPr fontId="19" type="noConversion"/>
  </si>
  <si>
    <t>Optional</t>
    <phoneticPr fontId="19" type="noConversion"/>
  </si>
  <si>
    <t>http://www.pbc.gov.cn/tiaofasi/144941/144957/3930640/index.html</t>
    <phoneticPr fontId="35" type="noConversion"/>
  </si>
  <si>
    <t>No</t>
    <phoneticPr fontId="19" type="noConversion"/>
  </si>
  <si>
    <t>China's General Administration of Customs document no. 56 of November 21, 2017</t>
    <phoneticPr fontId="35" type="noConversion"/>
  </si>
  <si>
    <t>CN03</t>
    <phoneticPr fontId="35" type="noConversion"/>
  </si>
  <si>
    <t>CN</t>
    <phoneticPr fontId="35" type="noConversion"/>
  </si>
  <si>
    <t>Roadmap to Implement Legal Entity Identifier in China (2020-2022)</t>
    <phoneticPr fontId="35" type="noConversion"/>
  </si>
  <si>
    <t>No. 283 [2020] of the People's Bank of China</t>
    <phoneticPr fontId="35" type="noConversion"/>
  </si>
  <si>
    <t>The People's Bank of China, the China Banking and Insurance Regulatory Commission, the China Securities Regulatory Commission and the State Administration of Foreign Exchange jointly released the Roadmap to Implement LEI in China (2020-2022). The roadmap specifies major tasks in areas including formulation of regulatory rules, expansion of LEI coverage, application of LEIs and sustainable operation of the Chinese LOU. It rolls out plans to release regulatory rules in banking, securities, derivatives trading, insurance and other areas.</t>
    <phoneticPr fontId="35" type="noConversion"/>
  </si>
  <si>
    <t>other</t>
    <phoneticPr fontId="35" type="noConversion"/>
  </si>
  <si>
    <t>Financial institutions, financial market infrastrucutres and trade community</t>
    <phoneticPr fontId="35" type="noConversion"/>
  </si>
  <si>
    <t>http://www.pbc.gov.cn/en/3688110/3688172/4048269/4153721/index.html</t>
    <phoneticPr fontId="35" type="noConversion"/>
  </si>
  <si>
    <t>No</t>
    <phoneticPr fontId="35" type="noConversion"/>
  </si>
  <si>
    <t>CN04</t>
    <phoneticPr fontId="35" type="noConversion"/>
  </si>
  <si>
    <t>Administrative Specification on Code Standards of Information Systems of State Administration of Foreign Exchange</t>
    <phoneticPr fontId="35" type="noConversion"/>
  </si>
  <si>
    <t>No. 91 [2020] of the General Department of the State Administration of Foreign Exchange</t>
    <phoneticPr fontId="35" type="noConversion"/>
  </si>
  <si>
    <t>The State Adiministration of Foreign Exhange will collect LEIs of reporting entities by adding LEI entry in reporting forms such as the Form of Registration of Financial Insitution Code.</t>
    <phoneticPr fontId="35" type="noConversion"/>
  </si>
  <si>
    <t>Reporting entities as required by the SAFE</t>
    <phoneticPr fontId="35" type="noConversion"/>
  </si>
  <si>
    <t>Optional among several other identifiers</t>
    <phoneticPr fontId="35" type="noConversion"/>
  </si>
  <si>
    <t>Optional</t>
    <phoneticPr fontId="35" type="noConversion"/>
  </si>
  <si>
    <t>http://www.safe.gov.cn/safe/2020/1209/17775.html</t>
    <phoneticPr fontId="35" type="noConversion"/>
  </si>
  <si>
    <t>CN05</t>
    <phoneticPr fontId="35" type="noConversion"/>
  </si>
  <si>
    <t>Notice on Reporting of Legal Entity Identifiers by Bond Issuers</t>
    <phoneticPr fontId="35" type="noConversion"/>
  </si>
  <si>
    <t>Certain bond issuers, such as non-financial enterprises issuing debt financing tools and issuers of certificate of deposits,  are requested to report their LEIs to the Shanghai Clearing House.</t>
    <phoneticPr fontId="35" type="noConversion"/>
  </si>
  <si>
    <t>securities</t>
    <phoneticPr fontId="35" type="noConversion"/>
  </si>
  <si>
    <t>Bond issuers using the service platform of the Shanghai Clearing House</t>
    <phoneticPr fontId="35" type="noConversion"/>
  </si>
  <si>
    <t>Requested</t>
    <phoneticPr fontId="35" type="noConversion"/>
  </si>
  <si>
    <t>https://www.shclearing.com/cpyyw/tzgg/201912/t20191202_610972.html</t>
    <phoneticPr fontId="35" type="noConversion"/>
  </si>
  <si>
    <t>CN06</t>
    <phoneticPr fontId="35" type="noConversion"/>
  </si>
  <si>
    <t>Interim Measures for the Administration of Credit Rating Industry</t>
    <phoneticPr fontId="35" type="noConversion"/>
  </si>
  <si>
    <t>Order No. 5[2019] of the People's Bank of China, the National Development and Reform Commission, the Ministry of Finance and the China Securities Regulatory Commission</t>
    <phoneticPr fontId="35" type="noConversion"/>
  </si>
  <si>
    <t>Credit rating agencies, when registering at establishment, should provide their Legal Entity Identifiers for relevant registration authorities.</t>
    <phoneticPr fontId="35" type="noConversion"/>
  </si>
  <si>
    <t>credit rating agencies</t>
    <phoneticPr fontId="35" type="noConversion"/>
  </si>
  <si>
    <t>Required</t>
    <phoneticPr fontId="35" type="noConversion"/>
  </si>
  <si>
    <t>http://www.pbc.gov.cn/tiaofasi/144941/144957/3930712/index.html</t>
    <phoneticPr fontId="35" type="noConversion"/>
  </si>
  <si>
    <t>CN07</t>
    <phoneticPr fontId="35" type="noConversion"/>
  </si>
  <si>
    <t>Notice on Provision of Legal Entity Identifiers by Institutional Investors Registering to Enter Inter-Bank Bond Market</t>
    <phoneticPr fontId="35" type="noConversion"/>
  </si>
  <si>
    <t>Institutional investors that have Legal Entity Identifiers (LEIs) are requested to provide LEIs when register at the Shanghai Head Office of the People’s Bank of China to enter the inter-bank bond market.</t>
    <phoneticPr fontId="35" type="noConversion"/>
  </si>
  <si>
    <t>bank supervision</t>
    <phoneticPr fontId="35" type="noConversion"/>
  </si>
  <si>
    <t>Domestic and foreign institutional investors entering China's interbank bond market</t>
    <phoneticPr fontId="35" type="noConversion"/>
  </si>
  <si>
    <t>https://ibrs.chinamoney.com.cn/IBRSW/ruleVisitor</t>
    <phoneticPr fontId="35" type="noConversion"/>
  </si>
  <si>
    <t>CN08</t>
    <phoneticPr fontId="35" type="noConversion"/>
  </si>
  <si>
    <t xml:space="preserve">Interbank Market Metadata and Interbank Market Information Exchange Protocol </t>
    <phoneticPr fontId="35" type="noConversion"/>
  </si>
  <si>
    <t>JR/T 0065-2019</t>
    <phoneticPr fontId="35" type="noConversion"/>
  </si>
  <si>
    <t xml:space="preserve">The standards specify that LEIs of legal entities be included in the exchange of data at the interbank market. </t>
    <phoneticPr fontId="35" type="noConversion"/>
  </si>
  <si>
    <t>Legal entities trading at interbank market</t>
    <phoneticPr fontId="35" type="noConversion"/>
  </si>
  <si>
    <t>http://www.pbc.gov.cn/kejisi/146812/146832/3765808/index.html</t>
    <phoneticPr fontId="35" type="noConversion"/>
  </si>
  <si>
    <t>CN09</t>
    <phoneticPr fontId="35" type="noConversion"/>
  </si>
  <si>
    <t xml:space="preserve">Guideline on Operation of Securities Accounts </t>
    <phoneticPr fontId="35" type="noConversion"/>
  </si>
  <si>
    <t xml:space="preserve">Legal entities that open certain securities accounts are requested to report LEIs to the China Securities Depository and Clearing Corporation (CSDC).  </t>
    <phoneticPr fontId="35" type="noConversion"/>
  </si>
  <si>
    <t>Legal entities opening certain accounts at the CSDC.</t>
    <phoneticPr fontId="35" type="noConversion"/>
  </si>
  <si>
    <t>http://www.chinaclear.cn/zdjs/gszb/201810/1d798e7a4d654378a0f0db829886eb7c.shtml</t>
    <phoneticPr fontId="35" type="noConversion"/>
  </si>
  <si>
    <t>CN10</t>
    <phoneticPr fontId="35" type="noConversion"/>
  </si>
  <si>
    <t>Rules of Administration of Qualified Foreign Institutional Investors Engaging in Securities and Futures Investment</t>
    <phoneticPr fontId="35" type="noConversion"/>
  </si>
  <si>
    <t>Notice No. 2 [2020] of the People's Bank of China and the State Adiministration of Foreign Exchange</t>
    <phoneticPr fontId="35" type="noConversion"/>
  </si>
  <si>
    <t>Qualified Foreign Institutional Investors (QFII) and Renminbi Qualified Foreign Institutional Investors (RQFII) are requested to provide their LEIs in the filings for registration at the State Administration of Foreign Exchange, after they have licensed by the China Securities Regulatory Commission to engage in securities and futures investment.</t>
    <phoneticPr fontId="35" type="noConversion"/>
  </si>
  <si>
    <t>QFIIs and RQFIIs</t>
    <phoneticPr fontId="35" type="noConversion"/>
  </si>
  <si>
    <t>http://www.safe.gov.cn/safe/2020/0507/16130.html</t>
    <phoneticPr fontId="35" type="noConversion"/>
  </si>
  <si>
    <t>CN11</t>
    <phoneticPr fontId="35" type="noConversion"/>
  </si>
  <si>
    <t>Statistics Specification of External Financial Asset/Liability and Trading</t>
    <phoneticPr fontId="35" type="noConversion"/>
  </si>
  <si>
    <t>No. 24 [2018] of the State Adiministration of Foreign Exchange</t>
    <phoneticPr fontId="35" type="noConversion"/>
  </si>
  <si>
    <t>Reporting entities to the State Administration of Foreign Exchange of China under the statistics system, when reporting external asset/liability and trading statistics, are requested to provide their LEIs.</t>
    <phoneticPr fontId="35" type="noConversion"/>
  </si>
  <si>
    <t>Chinese financial institutions, Chinese branches of foreign financial institutions, Chinese non-financial enterprises listed overseas, etc.</t>
    <phoneticPr fontId="35" type="noConversion"/>
  </si>
  <si>
    <t>http://m.safe.gov.cn/safe/2018/1107/10643.html</t>
    <phoneticPr fontId="35" type="noConversion"/>
  </si>
  <si>
    <t>Over 8,400 counterparties</t>
  </si>
  <si>
    <t>IN05</t>
  </si>
  <si>
    <t>Section 10 (2) and Section 18 of Payment and Settlement Systems Act, 2007</t>
  </si>
  <si>
    <t>Reserve Bank of India Notification RBI/2020-21/82
DPSS.CO.OD.No.901/06.24.001/2020-21 dated January 5, 2021
Introduction of Legal Entity Identifier for Large Value Transactions in Centralised Payment Systems</t>
  </si>
  <si>
    <r>
      <rPr>
        <b/>
        <sz val="10"/>
        <rFont val="Calibri (Corps)"/>
      </rPr>
      <t xml:space="preserve">Centralised Payment Systems
</t>
    </r>
    <r>
      <rPr>
        <sz val="10"/>
        <rFont val="Calibri (Corps)"/>
      </rPr>
      <t xml:space="preserve">Entities which undertake large value transactions (Rs.500 million and above) through the Reserve Bank-run Centralised Payment Systems (NEFT and RTGS) have to obtain LEI. </t>
    </r>
  </si>
  <si>
    <t>Centralised Payment Systems</t>
  </si>
  <si>
    <t>Entities using Reserve Bank-run Centralised Payment Systems</t>
  </si>
  <si>
    <t>April 1, 2021</t>
  </si>
  <si>
    <t>https://www.rbi.org.in/Scripts/NotificationUser.aspx?Id=12010&amp;Mode=0</t>
  </si>
  <si>
    <t>&lt; 50</t>
  </si>
  <si>
    <t>approx. 14,000</t>
  </si>
  <si>
    <t>approx. 300</t>
  </si>
  <si>
    <t>April 2019 (first reports submitted within 10 working days from the end of the first quarter following 10 March 2019)</t>
  </si>
  <si>
    <t>Commission Delegated Regulation (EU) 2018/1229 of 25 May 2018 supplementing Regulation (EU) No 909/2014 of the European Parliament and of the Council with regard to regulatory technical standards on settlement discipline (Text with EEA relevance.)</t>
  </si>
  <si>
    <t xml:space="preserve">COMMISSION DELEGATED REGULATION (EU) 2017/583 of 14 July 2016 supplementing Regulation (EU) No 600/2014 of the European Parliament and of the Council on markets in financial instruments with regard to regulatory technical standards on transparency requirements for trading venues and investment firms in respect of bonds, structured finance products, emission allowances and derivatives (Text with EEA relevance) </t>
  </si>
  <si>
    <t>CSDs and certain CSD participants</t>
  </si>
  <si>
    <t>Regulation (EU) No 648/2012 (EMIR- European Market Infrastructure Regulation)
Regulation (EU) 2019/834 amending Regulation (EU) No 648/2012 (EMIR REFIT)</t>
  </si>
  <si>
    <t xml:space="preserve">COMMISSION IMPLEMENTING REGULATION (EU) No 1247/2012 of 19 December 2012, as amended by COMMISSION IMPLEMENTING REGULATION (EU) 2017/105 of 19 October 2016
(Text with EEA relevance) 
</t>
  </si>
  <si>
    <t xml:space="preserve">Commission Delegated Regulation (EU) 2017/585 of 14 July 2016 supplementing Regulation (EU) No 600/2014 of the European Parliament and of the Council with regard to regulatory technical standards for the data standards and formats for financial instrument reference data and technical measures in relation to arrangements to be made by the European Securities and Markets Authority and competent authorities (Text with EEA relevance. ) </t>
  </si>
  <si>
    <t>Implementation delayed to date TBC</t>
  </si>
  <si>
    <t>Regulation (EU) 2015/2365 (SFTR- Securities Financing Transactions Regulation)</t>
  </si>
  <si>
    <t xml:space="preserve">COMMISSION IMPLEMENTING REGULATION (EU) 2019/363 of 13 December 2018 laying down implementing technical standards with regard to the format and frequency of reports on the details of securities financing transactions (SFTs) to trade repositories in accordance with Regulation (EU) 2015/2365 of the European Parliament and of the Council and amending Commission Implementing Regulation (EU) No 1247/2012 with regard to the use of reporting
codes in the reporting of derivative contracts
(Text with EEA relevance) </t>
  </si>
  <si>
    <t>SFTR:
http://eur-lex.europa.eu/legal-content/EN/TXT/PDF/?uri=CELEX:32015R2365&amp;from=EN
Technical standards:
https://eur-lex.europa.eu/legal-content/EN/TXT/PDF/?uri=CELEX:32019R0356&amp;from=EN
https://eur-lex.europa.eu/legal-content/EN/TXT/PDF/?uri=CELEX:32019R0363&amp;from=EN
Guidelines on reporting: https://www.esma.europa.eu/sites/default/files/library/esma70-151-2838_guidelines_on_reporting_under_sftr.pdf
Validation rules: https://www.esma.europa.eu/sites/default/files/esma70-151-1019_sftr_validation_rules.xlsx
SFTR Q&amp;As: https://www.esma.europa.eu/sites/default/files/library/esma74-362-893_qas_on_sftr_data_reporting.pdf</t>
  </si>
  <si>
    <t>Article 2(2) of the Regulation provides that: "A counterparty to an SFT shall ensure that the reference data related to its ISO 17442 LEI code is renewed in accordance with the terms of any of the accredited Local Operating Units of the Global LEI System"
Validation rules include a verification that the status of the LEIs pertaining to the reporting counterparty, report submitting entity and entity responsible for reporting is not lapsed.</t>
  </si>
  <si>
    <t>Directive 2014/65/EU of the European Parliament and of the Council of 15 May 2014 on markets in financial instruments (MiFID II)</t>
  </si>
  <si>
    <t>COMMISSION IMPLEMENTING REGULATION (EU) 2017/1093 of 20 June 2017 laying down implementing technical standards with regard to the format of position reports by investment firms and market operators (ITS 4)</t>
  </si>
  <si>
    <r>
      <rPr>
        <b/>
        <sz val="10"/>
        <rFont val="Calibri (Corps)"/>
      </rPr>
      <t>Securities regulation -  Commodity derivatives and emission allowances</t>
    </r>
    <r>
      <rPr>
        <sz val="10"/>
        <rFont val="Calibri (Corps)"/>
      </rPr>
      <t xml:space="preserve">
Investment firms trading in commodity  derivatives or emission allowances or derivatives thereof outside a trading venue shall provide competent authorities with the breakdown of their positions and the positions of their clients and the clients of those clients until the end client is reached, using the LEI for the entities described in the next column.</t>
    </r>
  </si>
  <si>
    <t>Regulation (EU) No 648/2012</t>
  </si>
  <si>
    <t xml:space="preserve">COMMISSION DELEGATED REGULATION (EU) 2017/589 of 19 July 2016 supplementing Directive 2014/65/EU of the European Parliament and of the Council with regard to regulatory technical standards specifying the organisational requirements of investment firms engaged in algorithmic trading (RTS 6)
</t>
  </si>
  <si>
    <t xml:space="preserve">https://eur-lex.europa.eu/legal-content/EN/TXT/?uri=uriserv:OJ.L_.2018.230.01.0001.01.ENG&amp;toc=OJ:L:2018:230:TOC </t>
  </si>
  <si>
    <t>Commission Implementing Regulation (EU) 2017/1005 of 15 June 2017 laying down implementing technical standards with regard to the format and timing of the communications and the publication of the suspension and removal of financial instruments pursuant to Directive 2014/65/EU of the European Parliament and of the Council on markets in financial instruments (ITS 2)</t>
  </si>
  <si>
    <t>Commission Implementing Regulation (EU) 2020/1406 of 2 October 2020 laying down implementing technical standards with regard to procedures and forms for exchange of information and cooperation between competent authorities, ESMA, the Commission and other entities under Articles 24(2) and 25 of Regulation (EU) No 596/2014 of the European Parliament and of the Council on market abuse</t>
  </si>
  <si>
    <t xml:space="preserve">optional. </t>
  </si>
  <si>
    <t xml:space="preserve">optional </t>
  </si>
  <si>
    <t>Commission Implementing Regulation (EU) 2018/292 of 26 February 2018 laying down implementing technical standards with regard to procedures and forms for exchange of information and assistance between competent authorities according to Regulation (EU) No 596/2014 of the European Parliament and of the Council on market abuse</t>
  </si>
  <si>
    <t>https://eur-lex.europa.eu/legal-content/EN/TXT/?uri=CELEX%3A32018R0292</t>
  </si>
  <si>
    <t>Article 7 of Regulation (EU) 2017/2402 of the European Parliament and of the Council of 12 December 2017 laying down a general framework for securitisation and creating a specific framework for simple, transparent and standardised securitisation</t>
  </si>
  <si>
    <t xml:space="preserve">Securitisaiton Parties providing information about the underlying exposures of a securitisation (see column E) </t>
  </si>
  <si>
    <t xml:space="preserve">The templates request to "Provide the Legal Entity Identifier as specified in the Global Legal Entity Foundation (GLEIF) database" and "The name entered must match the name associated with the LEI in the Global Legal Entity Foundation (GLEIF) database" </t>
  </si>
  <si>
    <t>Article 27 of Regulation (EU) 2017/2402 of the European Parliament and of the Council of 12 December 2017 laying down a general framework for securitisation and creating a specific framework for simple, transparent and standardised securitisation</t>
  </si>
  <si>
    <t xml:space="preserve">Commission Delegated Regulation (EU) 2020/1226 of 12 November 2019 supplementing Regulation (EU) 2017/2402 of the European Parliament and of the Council and laying down regulatory technical standards specifying the information to be provided in accordance with the STS notification requirements                                      Commission Implementing Regulation (EU) 2020/1227 of 12 November 2019 laying down implementing technical standards with regard to templates for the provision of information in accordance with the STS notification requirements </t>
  </si>
  <si>
    <t xml:space="preserve"> LEI is mandatory for Identification of the following entities:
- The entity designated as the first contact point and name of the relevant competent authority
- The originator(s) and sponsor(s) and, where available, original lender(s), and/or ABCP programme(s).
</t>
  </si>
  <si>
    <t xml:space="preserve">Securitisation Parties </t>
  </si>
  <si>
    <t>https://eur-lex.europa.eu/legal-content/EN/TXT/?uri=uriserv%3AOJ.L_.2020.289.01.0285.01.ENG&amp;toc=OJ%3AL%3A2020%3A289%3ATOC                                                                                                             https://eur-lex.europa.eu/legal-content/EN/TXT/?uri=uriserv%3AOJ.L_.2020.289.01.0315.01.ENG&amp;toc=OJ%3AL%3A2020%3A289%3ATOC</t>
  </si>
  <si>
    <t xml:space="preserve">no  </t>
  </si>
  <si>
    <t>Directive 2004/109/EC of the European Parliament and of the Council of 15 December 2004 on the harmonisation of transparency requirements in relation to information about issuers whose securities are admitted to trading on a regulated market and amending Directive 2001/34/EC ( 1 ), and in particular Article 4(7) thereof</t>
  </si>
  <si>
    <t>The European Single Electronic Format requires all issuers preparing consolidated accounts to identify themselves in the Inline XBRL Instance document using ISO 17442 legal entity identifiers on the XBRL context entity identifiers and schemes (Annex IV paragraph 2 of Delegated Regulation EU 2019/815).</t>
  </si>
  <si>
    <t>circa 3700 (excluding UK issuers)</t>
  </si>
  <si>
    <t>2021 (Member State option to delay by one year due to COVID19)</t>
  </si>
  <si>
    <t>https://eur-lex.europa.eu/legal-content/EN/TXT/?uri=OJ:JOC_2020_379_R_0001</t>
  </si>
  <si>
    <t xml:space="preserve">EU 43 </t>
  </si>
  <si>
    <t>EU 44</t>
  </si>
  <si>
    <r>
      <t xml:space="preserve">Banking supervision: </t>
    </r>
    <r>
      <rPr>
        <sz val="10"/>
        <rFont val="Calibri (Corps)"/>
      </rPr>
      <t>Competent authorities in Member States should require that all credit and financial institution in the European Union subject to reporting obligations under Regulation (EU) No 575/2013 obtain an LEI and use it to fulfil their reporting obligations</t>
    </r>
  </si>
  <si>
    <r>
      <t xml:space="preserve">Banking supervision:  </t>
    </r>
    <r>
      <rPr>
        <sz val="10"/>
        <rFont val="Calibri (Corps)"/>
      </rPr>
      <t xml:space="preserve">reporting to EBA of data on Large exposures, as well as identifying entities within the consolidated group. The EBA Q&amp;A of 7 March 2014 admits that the LEI field can be left empty when an LEI is not available, provided the alternative code field is used </t>
    </r>
  </si>
  <si>
    <r>
      <t xml:space="preserve">Supervision of the insurance and institutions for occupational retirement provision (IORP) sectors </t>
    </r>
    <r>
      <rPr>
        <strike/>
        <sz val="10"/>
        <rFont val="Calibri (Corps)"/>
      </rPr>
      <t xml:space="preserve">
</t>
    </r>
    <r>
      <rPr>
        <sz val="10"/>
        <rFont val="Calibri (Corps)"/>
      </rPr>
      <t>National competent authorities in Member States should request that all insurance institutions and institutions for occupational retirement provision (IORP) under their supervision obtain an LEI, that the LEI be consistently used for national reporting, and used for reporting to EIOPA.   
Guidelines are subject to comply or explain; they are not regulatory or implementing technical standards. I.e. in accordance with Article 16(3) of the EIOPA Regulation competent authorities and financial institutions shall make every effort to comply with guidelines and recommendations.</t>
    </r>
  </si>
  <si>
    <r>
      <t>Insurance Supervision</t>
    </r>
    <r>
      <rPr>
        <sz val="10"/>
        <rFont val="Calibri (Corps)"/>
      </rPr>
      <t xml:space="preserve"> 
The LEI to be used in priority (if existent) as an Identification code of the undertaking.
The LEI is to be used in priority (if existent) to identify all undertakings in the scope of the group in the meaning of Article 212(1)(c) of Directive 2009/138/EC.
</t>
    </r>
  </si>
  <si>
    <r>
      <rPr>
        <b/>
        <sz val="10"/>
        <rFont val="Calibri (Corps)"/>
      </rPr>
      <t>Derivative transactions reporting</t>
    </r>
    <r>
      <rPr>
        <sz val="10"/>
        <rFont val="Calibri (Corps)"/>
      </rPr>
      <t xml:space="preserve">: Identification of the entities involved in a derivative contract (counterparties; beneficiary; broking entity; CCP; clearing member; entity submitting a report) and of the underlying of a derivative contract.
Trade Repositories supervised by ESMA are instructed to validate the LEIs used in regulatory reporting, including format validation and validation against the GLEIF database. TRs should reject the reports that fail their validation checks.
While other codes were allowed in the initial version  of the regulation 1247/2012, where an LEI was not available, a Q&amp;A brought a clarification, and the regulation 2017/105 deleted the reference to other codes, effective 1 November 2017. 
</t>
    </r>
  </si>
  <si>
    <r>
      <t xml:space="preserve">http://eur-lex.europa.eu/LexUriServ/LexUriServ.do?uri=OJ:L:2012:352:0020:0029:EN:PDF
</t>
    </r>
    <r>
      <rPr>
        <sz val="10"/>
        <rFont val="Calibri (Corps)"/>
      </rPr>
      <t xml:space="preserve">ESMA validation rules  to be applied by Trade Repositories: </t>
    </r>
    <r>
      <rPr>
        <u/>
        <sz val="10"/>
        <rFont val="Calibri (Corps)"/>
      </rPr>
      <t xml:space="preserve">https://www.esma.europa.eu/press-news/esma-news/esma-updates-emir-validation-rules.
</t>
    </r>
    <r>
      <rPr>
        <sz val="10"/>
        <rFont val="Calibri (Corps)"/>
      </rPr>
      <t>ESMA consultation on review of standards for reporting:</t>
    </r>
    <r>
      <rPr>
        <u/>
        <sz val="10"/>
        <rFont val="Calibri (Corps)"/>
      </rPr>
      <t xml:space="preserve">
http://www.esma.europa.eu/system/files/esma-2014-1352_consultation_paper_on_the_review_of_emir_reporting_standards_under_article_9_0.pdf
</t>
    </r>
    <r>
      <rPr>
        <sz val="10"/>
        <rFont val="Calibri (Corps)"/>
      </rPr>
      <t>Regulation 2017/105</t>
    </r>
    <r>
      <rPr>
        <u/>
        <sz val="10"/>
        <rFont val="Calibri (Corps)"/>
      </rPr>
      <t xml:space="preserve">: http://eur-lex.europa.eu/legal-content/EN/TXT/?uri=celex:32017R0105. 
</t>
    </r>
    <r>
      <rPr>
        <sz val="10"/>
        <rFont val="Calibri (Corps)"/>
      </rPr>
      <t xml:space="preserve">Q&amp;A: </t>
    </r>
    <r>
      <rPr>
        <u/>
        <sz val="10"/>
        <rFont val="Calibri (Corps)"/>
      </rPr>
      <t xml:space="preserve">https://www.esma.europa.eu/sites/default/files/library/esma70-1861941480-52_qa_on_emir_implementation.pdf 
</t>
    </r>
    <r>
      <rPr>
        <sz val="10"/>
        <rFont val="Calibri (Corps)"/>
      </rPr>
      <t xml:space="preserve">Information page on derivatives trade reporting: </t>
    </r>
    <r>
      <rPr>
        <u/>
        <sz val="10"/>
        <rFont val="Calibri (Corps)"/>
      </rPr>
      <t xml:space="preserve">https://www.esma.europa.eu/policy-rules/post-trading/trade-reporting </t>
    </r>
  </si>
  <si>
    <r>
      <t xml:space="preserve">Identification of managers of alternative investment funds (AIF) </t>
    </r>
    <r>
      <rPr>
        <sz val="10"/>
        <rFont val="Calibri (Corps)"/>
      </rPr>
      <t>as well as prime broker, companies in which the AIF has a dominant influence,  certain counterparties, five largest sources of borrowed cash or securities, when an LEI is available</t>
    </r>
  </si>
  <si>
    <r>
      <t>Identification of credit rating agencies</t>
    </r>
    <r>
      <rPr>
        <sz val="10"/>
        <rFont val="Calibri (Corps)"/>
      </rPr>
      <t xml:space="preserve"> in the reporting of fees charged to their clients</t>
    </r>
  </si>
  <si>
    <r>
      <t>Credit rating agencies regulation</t>
    </r>
    <r>
      <rPr>
        <sz val="10"/>
        <rFont val="Calibri (Corps)"/>
      </rPr>
      <t xml:space="preserve"> Identification of (i) credit rating agencies; (ii) entities for which credit ratings have been issued (iii) in case of  the subsidiary of a rated parent, the parent entity; (iv) in case of credit ratings on structured finance instruments, the identification of the originator.</t>
    </r>
  </si>
  <si>
    <r>
      <t xml:space="preserve">Financial market regulation- cooperation between national competent authorities on market abuse. </t>
    </r>
    <r>
      <rPr>
        <sz val="10"/>
        <rFont val="Calibri (Corps)"/>
      </rPr>
      <t>The form for a request for assistance identifies as a possible mean to identify a person connected with a transaction or order the LEI, if applicable.</t>
    </r>
  </si>
  <si>
    <r>
      <t>Financial market regulation</t>
    </r>
    <r>
      <rPr>
        <sz val="10"/>
        <rFont val="Calibri (Corps)"/>
      </rPr>
      <t xml:space="preserve"> Obligation for European trading venues and systematic internalisers to supply financial instruments reference data, including the LEI of the issuer of financial instruments that are subject to transaction reporting obligations under Art. 26 MiFIR</t>
    </r>
  </si>
  <si>
    <r>
      <rPr>
        <b/>
        <sz val="10"/>
        <rFont val="Calibri (Corps)"/>
      </rPr>
      <t xml:space="preserve">Transaction reporting in financial instruments: </t>
    </r>
    <r>
      <rPr>
        <sz val="10"/>
        <rFont val="Calibri (Corps)"/>
      </rPr>
      <t>identification of the investment firms and their clients subject to transaction reporting obligation under Art. 26 MiFIR[2]. 
Regulation EU 600/2014; the  reporting obligation applies to: “a) financial instruments which are admitted to trading or traded on a trading venue or for which a request for admission to trading has been made; (b)  financial  instruments where the underlying is a financial instrument traded on a trading venue; and (c)  financial  instruments where the underlying is an index or a basket composed of financial instruments traded on a trading venue. The obligation shall apply to transactions in financial instruments referred to in points (a) to (c) irrespective of whether or not such transactions are carried out on the trading venue.
Investment firms are required to ensure that the reference data related to their LEI is renewed according to the terms of any of the accredited Local Operating Units of the GLEIS. 
Investment firms are required to obtain the LEI of their clients, validate the format and content of the LEI code against ISO 17442 and the global LEI database maintained by the Central Operating Unit. Investment firms cannot provide a service that would trigger the obligation of an investment firm to submit a transaction report for a transaction entered into on behalf of a client who is eligible for an LEI, prior to the LEI being obtained from that client.</t>
    </r>
  </si>
  <si>
    <r>
      <t xml:space="preserve">http://eur-lex.europa.eu/legal-content/EN/TXT/?uri=uriserv:OJ.L_.2017.087.01.0449.01.ENG&amp;toc=OJ:L:2017:087:TOC
</t>
    </r>
    <r>
      <rPr>
        <sz val="12"/>
        <rFont val="Calibri"/>
        <family val="2"/>
        <scheme val="minor"/>
      </rPr>
      <t xml:space="preserve">ESMA Guidance on transaction reporting, order record keeping and clock synchronisation under MIFID II: </t>
    </r>
    <r>
      <rPr>
        <u/>
        <sz val="12"/>
        <rFont val="Calibri"/>
        <family val="2"/>
        <scheme val="minor"/>
      </rPr>
      <t>https://www.esma.europa.eu/press-news/esma-news/esma-provides-guidance-transaction-reporting-order-record-keeping-and-clock</t>
    </r>
  </si>
  <si>
    <r>
      <t>Financial market regulation</t>
    </r>
    <r>
      <rPr>
        <sz val="10"/>
        <rFont val="Calibri (Corps)"/>
      </rPr>
      <t xml:space="preserve"> Order record keeping requirements for EU trading venues: identification of members or participants in the venue, non-executing brokers and clients that submit orders. </t>
    </r>
  </si>
  <si>
    <r>
      <t xml:space="preserve">http://eur-lex.europa.eu/legal-content/EN/TXT/?uri=uriserv:OJ.L_.2017.087.01.0193.01.ENG&amp;toc=OJ:L:2017:087:TOC
</t>
    </r>
    <r>
      <rPr>
        <sz val="10"/>
        <rFont val="Calibri (Corps)"/>
      </rPr>
      <t>ESMA Guidance on transaction reporting, order record keeping and clock synchronisation under MIFID II: https://www.esma.europa.eu/press-news/esma-news/esma-provides-guidance-transaction-reporting-order-record-keeping-and-clock</t>
    </r>
  </si>
  <si>
    <r>
      <t xml:space="preserve">(i) Commission Delegated Regulation (EU) 2017/575 of 8 June 2016 supplementing Directive 2014/65/EU of the European Parliament and of the Council on markets in financial instruments with regard to regulatory technical standards concerning the </t>
    </r>
    <r>
      <rPr>
        <b/>
        <sz val="10"/>
        <rFont val="Calibri (Corps)"/>
      </rPr>
      <t>data to be published by execution venues</t>
    </r>
    <r>
      <rPr>
        <sz val="10"/>
        <rFont val="Calibri (Corps)"/>
      </rPr>
      <t xml:space="preserve"> on the quality of execution of transactions (Text with EEA relevance. )
(ii) Commission Delegated Regulation (EU) 2017/576 of 8 June 2016 supplementing Directive 2014/65/EU of the European Parliament and of the Council with regard to regulatory technical standards for the annual </t>
    </r>
    <r>
      <rPr>
        <b/>
        <sz val="10"/>
        <rFont val="Calibri (Corps)"/>
      </rPr>
      <t>publication by investment firms of information on the identity of execution venues and on the quality of execution</t>
    </r>
    <r>
      <rPr>
        <sz val="10"/>
        <rFont val="Calibri (Corps)"/>
      </rPr>
      <t xml:space="preserve"> (Text with EEA relevance. )</t>
    </r>
  </si>
  <si>
    <r>
      <t>Financial market regulation</t>
    </r>
    <r>
      <rPr>
        <sz val="10"/>
        <rFont val="Calibri (Corps)"/>
      </rPr>
      <t xml:space="preserve"> 
Execution venues must publish data on the quality of execution of transactions – the execution venues to be identified by LEI or Market Identifier Code. As a result of the Package to help the recovery from the COVID-19 pandemic, the Comission Delegated Regulation (EU) 2017/575 will be suspended for 2 years after the entry into force of the Package (ie, approximately till January 2023).  
Investment firms must publish data on the identity of top five execution venues for each class of financial instruments – the execution venues to be identified by LEI or Market Identifier Code.</t>
    </r>
  </si>
  <si>
    <r>
      <t>Financial market regulation</t>
    </r>
    <r>
      <rPr>
        <sz val="10"/>
        <rFont val="Calibri (Corps)"/>
      </rPr>
      <t xml:space="preserve"> Third country firm applying for the provision of investment services or performance of activities in the EU shall submit to ESMA their LEI 
 </t>
    </r>
  </si>
  <si>
    <r>
      <t>Financial market regulation</t>
    </r>
    <r>
      <rPr>
        <sz val="10"/>
        <rFont val="Calibri (Corps)"/>
      </rPr>
      <t xml:space="preserve"> MAR aims at enhancing market integrity and investor protection. To this end MAR updates and strengthens the existing  framework by extending its scope to new  markets  and  trading strategies and by introducing new requirements. For reporting of Managers’ dealing: identification of issuer, emission allowances market participants, auction platform, auctioneer or auction monitors concerned by the reporting and public disclosure of the transactions conducted by their managers
</t>
    </r>
  </si>
  <si>
    <r>
      <t>Financial market regulation:</t>
    </r>
    <r>
      <rPr>
        <sz val="10"/>
        <rFont val="Calibri (Corps)"/>
      </rPr>
      <t xml:space="preserve"> Identification of issuers whose securities are admitted to trading on regulated markets
The LEI is the unique identifier for all issuers to be used by official appointed mechanism to report information to the European Electronic Access Point (EAAP) operated by ESMA to facilitate the search for regulated information on issuers, such as financial and audit reports, payments to governments, home member state, inside information, major shareholding notifications and more generally information required to be disclosed by issuers under Art. 3 of Directive 2004/109/EC.
</t>
    </r>
  </si>
  <si>
    <r>
      <t>Financial market regulation:</t>
    </r>
    <r>
      <rPr>
        <sz val="10"/>
        <rFont val="Calibri (Corps)"/>
      </rPr>
      <t xml:space="preserve"> Identification of (1) Central Securities Depositories (CSDs), CSD participants, settlement banks, issuers, (2) CSD participants’ clients (legal persons) where known to the CSD</t>
    </r>
  </si>
  <si>
    <t xml:space="preserve">31 March 2017 for entry into force of COMMISSION IMPLEMENTING REGULATION (EU) 2017/394
The actual application of the requirements depends on the authorisation of individual CSDs under CSDR. The list of authorised CSDs under CSDR is available here: https://www.esma.europa.eu/sites/default/files/library/esma70-155-11635_csds_register_-_art_21.pdf </t>
  </si>
  <si>
    <r>
      <t>Financial conglomerate supervision:</t>
    </r>
    <r>
      <rPr>
        <sz val="10"/>
        <rFont val="Calibri (Corps)"/>
      </rPr>
      <t xml:space="preserve"> reporting of significant transactions between group entities, and of significant risk concentration by counterparties and groups of interconnected counterparties, geographical areas, economic sectors, currencies, identifying the names, company register numbers or other identification numbers of the relevant group companies of the financial conglomerate and their respective counterparties, including LEI, where applicable</t>
    </r>
  </si>
  <si>
    <r>
      <t>Financial market regulation</t>
    </r>
    <r>
      <rPr>
        <sz val="10"/>
        <rFont val="Calibri (Corps)"/>
      </rPr>
      <t xml:space="preserve"> For reporting of suspicious transactions and orders to authorities:  identification of (i) the reporting entity and (ii) the suspected entity (as part of the prevention of insider dealing, market manipulation or attempted insider dealing or market manipulation)
</t>
    </r>
  </si>
  <si>
    <r>
      <rPr>
        <b/>
        <sz val="10"/>
        <rFont val="Calibri (Corps)"/>
      </rPr>
      <t>Bank supervision - regulatory reporting</t>
    </r>
    <r>
      <rPr>
        <sz val="10"/>
        <rFont val="Calibri (Corps)"/>
      </rPr>
      <t xml:space="preserve">:  requirement for LEI codes pre-registered with the European Banking Authority (EBA) by  the relevant National Supervisory Authorities (NSA) to be used as entity identifier in 2nd level remittance (ie reporting from the NSA to EBA) (introduced in V.2 of March 2014).  </t>
    </r>
  </si>
  <si>
    <r>
      <t xml:space="preserve">Securities Financing Transactions Regulation (SFTR) will require:
</t>
    </r>
    <r>
      <rPr>
        <sz val="10"/>
        <rFont val="Calibri (Corps)"/>
      </rPr>
      <t>all securities financing transactions (SFTs) to be reported to recognised trade repositories;
the disclosure by investment funds of their use of SFTs and total return swaps (TRS) to investors in pre-investment documentation and regular reports; and express consent from, and disclosure of risks to counterparties entering into rights of use and title transfer collateral arrangements in relation to securities.</t>
    </r>
  </si>
  <si>
    <r>
      <t xml:space="preserve">Regulation on Wholesale Energy Market Integrity and Transparency (REMIT) - </t>
    </r>
    <r>
      <rPr>
        <sz val="10"/>
        <rFont val="Calibri (Corps)"/>
      </rPr>
      <t>data reporting implementation instruction for wholesale energy contracts both in relation to the supply of electricity and natural gas and for the transportation of those commodities. LEI is one of the identifiers used to report standard and non-standard contracts for the supply of electricity or natural gas 
Organised Market Places should register with the Agency for the Cooperation of Energy Regulators (ACER) with at least one of the following codes which are relevant for transaction reporting: Legal Entity Identifier (LEI) code, Market Identifier Code (MIC). For market participants, the Q&amp;A states that "any EIC, BIC, GS1 or LEI code used for reporting purposes must be provided with the registration as market participant"</t>
    </r>
  </si>
  <si>
    <r>
      <rPr>
        <b/>
        <sz val="10"/>
        <rFont val="Calibri (Corps)"/>
      </rPr>
      <t>Securities regulation - prevention of market abuse</t>
    </r>
    <r>
      <rPr>
        <sz val="10"/>
        <rFont val="Calibri (Corps)"/>
      </rPr>
      <t>:  The text requires an LEI for the the entities described in the next column. This applies when market operators of regulated markets and investment firms and market operators operating an MTF or an OTF  notify the competent authority of the trading venue of any financial instrument for which a request for admission to trading on their trading venue is made, which is admitted to trading, or which is traded for the first time.</t>
    </r>
  </si>
  <si>
    <r>
      <t>Credit registry:</t>
    </r>
    <r>
      <rPr>
        <sz val="10"/>
        <rFont val="Calibri (Corps)"/>
      </rPr>
      <t xml:space="preserve"> Article 9 - Identification of counterparties - 1.For the purpose of reporting pursuant to this Regulation, reporting agents and NCBs shall identify counterparties using: (a) an LEI, where such an identifier has been assigned; or (b) if no LEI has been assigned, a national identifier, as further detailed in Annex IV.</t>
    </r>
  </si>
  <si>
    <r>
      <t xml:space="preserve">https://www.ecb.europa.eu/stats/money_credit_banking/anacredit/html/index.en.html
</t>
    </r>
    <r>
      <rPr>
        <sz val="10"/>
        <rFont val="Calibri (Corps)"/>
      </rPr>
      <t xml:space="preserve">guidelines: http://eur-lex.europa.eu/legal-content/EN/TXT/PDF/?uri=CELEX:32017O0038&amp;from=EN </t>
    </r>
  </si>
  <si>
    <r>
      <t xml:space="preserve">Resolution: recordkeeping of designated financial contracts by certain financial institutions in certain financial groups, to facilitate access to information by competent authorities and resolution authorities.
Institutions subject to maintenance of information </t>
    </r>
    <r>
      <rPr>
        <sz val="10"/>
        <rFont val="Calibri (Corps)"/>
      </rPr>
      <t>(as listed in Art 1(1) of Directive 2014/59)</t>
    </r>
    <r>
      <rPr>
        <b/>
        <sz val="10"/>
        <rFont val="Calibri (Corps)"/>
      </rPr>
      <t xml:space="preserve">: </t>
    </r>
    <r>
      <rPr>
        <sz val="10"/>
        <rFont val="Calibri (Corps)"/>
      </rPr>
      <t>(b)</t>
    </r>
    <r>
      <rPr>
        <b/>
        <sz val="10"/>
        <rFont val="Calibri (Corps)"/>
      </rPr>
      <t xml:space="preserve"> </t>
    </r>
    <r>
      <rPr>
        <sz val="10"/>
        <rFont val="Calibri (Corps)"/>
      </rPr>
      <t xml:space="preserve">financial institutions that are established in the Union when the financial institution is a subsidiary of a credit institution or investment firm, or of a company referred to in point (c) or (d), and is covered by the supervision of the parent undertaking on a consolidated basis in accordance with Articles 6 to 17 of Regulation (EU) No 575/2013; (c) financial holding companies, mixed financial holding companies and mixed-activity holding companies that are established in the Union; (d) parent financial holding companies in a Member State, Union parent financial holding companies, parent mixed financial holding companies in a Member State, Union parent mixed financial holding companies;
</t>
    </r>
    <r>
      <rPr>
        <b/>
        <sz val="10"/>
        <rFont val="Calibri (Corps)"/>
      </rPr>
      <t>Financial contracts covered: (a) securities contracts</t>
    </r>
    <r>
      <rPr>
        <sz val="10"/>
        <rFont val="Calibri (Corps)"/>
      </rPr>
      <t xml:space="preserve">, including: (i) contracts for the purchase, sale or loan of a security, a group or index of securities; (ii) options on a security or group or index of securities; (iii) repurchase or reverse repurchase transactions on any such security, group or index; </t>
    </r>
    <r>
      <rPr>
        <b/>
        <sz val="10"/>
        <rFont val="Calibri (Corps)"/>
      </rPr>
      <t>(b) commodities contracts</t>
    </r>
    <r>
      <rPr>
        <sz val="10"/>
        <rFont val="Calibri (Corps)"/>
      </rPr>
      <t xml:space="preserve">, including: (i) contracts for the purchase, sale or loan of a commodity or group or index of commodities for future delivery; (ii) options on a commodity or group or index of commodities; (iii) repurchase or reverse repurchase transactions on any such commodity, group or index; </t>
    </r>
    <r>
      <rPr>
        <b/>
        <sz val="10"/>
        <rFont val="Calibri (Corps)"/>
      </rPr>
      <t>(c) futures and forwards contracts</t>
    </r>
    <r>
      <rPr>
        <sz val="10"/>
        <rFont val="Calibri (Corps)"/>
      </rPr>
      <t>, including contracts (other than a commodities contract) for the purchase, sale or transfer of a commodity or property of any other description, service, right or interest for a specified price at a future date;</t>
    </r>
    <r>
      <rPr>
        <b/>
        <sz val="10"/>
        <rFont val="Calibri (Corps)"/>
      </rPr>
      <t xml:space="preserve"> (d) swap agreements</t>
    </r>
    <r>
      <rPr>
        <sz val="10"/>
        <rFont val="Calibri (Corps)"/>
      </rPr>
      <t xml:space="preserve">, including: (i) swaps and options relating to interest rates; spot or other foreign exchange agreements; currency; an equity index or equity; a debt index or debt; commodity indexes or commodities; weather; emissions or inflation; (ii) total return, credit spread or credit swaps; (iii) any agreements or transactions that are similar to an agreement referred to in point (i) or (ii) which is the subject of recurrent dealing in the swaps or derivatives markets; </t>
    </r>
    <r>
      <rPr>
        <b/>
        <sz val="10"/>
        <rFont val="Calibri (Corps)"/>
      </rPr>
      <t>(e) inter-bank borrowing agreements</t>
    </r>
    <r>
      <rPr>
        <sz val="10"/>
        <rFont val="Calibri (Corps)"/>
      </rPr>
      <t xml:space="preserve"> where the term of the borrowing is three months or less; </t>
    </r>
    <r>
      <rPr>
        <b/>
        <sz val="10"/>
        <rFont val="Calibri (Corps)"/>
      </rPr>
      <t>(f) master agreements</t>
    </r>
    <r>
      <rPr>
        <sz val="10"/>
        <rFont val="Calibri (Corps)"/>
      </rPr>
      <t xml:space="preserve"> for any of the contracts or agreements referred to in points (a) to (e);
</t>
    </r>
  </si>
  <si>
    <r>
      <t xml:space="preserve">Securities regulation - record keeping for investment firms engaged in algorithmic trading
</t>
    </r>
    <r>
      <rPr>
        <sz val="10"/>
        <rFont val="Calibri (Corps)"/>
      </rPr>
      <t>Information relating to every initial decision to deal and incoming orders from clients should include the LEI of the client, where the client is a legal entity. The LEI shall also be used for the investment firm to which the order was transmitted.</t>
    </r>
  </si>
  <si>
    <r>
      <t xml:space="preserve">Securities regulation - reference data to be provided for the purpose of transparency calculations
</t>
    </r>
    <r>
      <rPr>
        <sz val="10"/>
        <rFont val="Calibri (Corps)"/>
      </rPr>
      <t xml:space="preserve">LEI should be reported for the issuer of the underlying bond of interest rate derivatives and for the reference entity of credit derivative (single name CDS or a derivative on a single name CDS) </t>
    </r>
  </si>
  <si>
    <r>
      <t xml:space="preserve">Financial market regulation:reports on settlement fails
</t>
    </r>
    <r>
      <rPr>
        <sz val="10"/>
        <rFont val="Calibri (Corps)"/>
      </rPr>
      <t>CSD LEIs are part of the information to be reported in settlement fails reports by CSDs to the competent authorities and relevant authorities and as part of the information on settlement fails to be made public by CSDs.
LEIs of the CSD participants that are among the top 10 participants with highest rates of settlement fails (based on the number and value of settlement instructions) are also to be reported by CSDs to the competent authorities and relevant authorities.</t>
    </r>
  </si>
  <si>
    <r>
      <t xml:space="preserve">Banking supervision -  (calculation of capital requirements) identification of entities for supervisory benchmarking portfolios
</t>
    </r>
    <r>
      <rPr>
        <sz val="10"/>
        <rFont val="Calibri (Corps)"/>
      </rPr>
      <t>LEIs is used in the regulation, along with other identifiers, to identify counterparties in low default portfolio, on which institutions should report information, but not in the reporting by those institutions</t>
    </r>
  </si>
  <si>
    <r>
      <rPr>
        <sz val="10"/>
        <rFont val="Calibri (Corps)"/>
      </rPr>
      <t>Version as amended by regulation 2017/1486:</t>
    </r>
    <r>
      <rPr>
        <u/>
        <sz val="10"/>
        <rFont val="Calibri (Corps)"/>
      </rPr>
      <t xml:space="preserve">
http://eur-lex.europa.eu/legal-content/EN/TXT/?qid=1522778931206&amp;uri=CELEX:02016R2070-20170920</t>
    </r>
  </si>
  <si>
    <r>
      <t xml:space="preserve">Payment services providers 
</t>
    </r>
    <r>
      <rPr>
        <sz val="10"/>
        <rFont val="Calibri (Corps)"/>
      </rPr>
      <t>LEI should be provided, where available, for the identification of payment institutions, e-money institutions, their agents and distributors, in the notification process between competent authorities of the home and of the host Member States for payment institutions intending to exercise the right of establishment and the freedom to provide services on a cross-border basis within the European Union.</t>
    </r>
  </si>
  <si>
    <r>
      <t xml:space="preserve">Securities regulations - prospectus
</t>
    </r>
    <r>
      <rPr>
        <sz val="10"/>
        <rFont val="Calibri (Corps)"/>
      </rPr>
      <t>Identification of issuers, offerors and guarantors in the prospectus  to be drawn up, approved and published when securities are offered to the public or admitted to trading on a regulated market.</t>
    </r>
    <r>
      <rPr>
        <b/>
        <sz val="10"/>
        <rFont val="Calibri (Corps)"/>
      </rPr>
      <t xml:space="preserve">
</t>
    </r>
    <r>
      <rPr>
        <sz val="10"/>
        <rFont val="Calibri (Corps)"/>
      </rPr>
      <t>The requirement of a prospectus does not apply for certain types of securities, and in certain circumstances, such as offers of securities to the public with a a total consideration in the Union of less than EUR 1 000 000, which shall be calculated over a period of 12 months, offers of securities addressed solely to qualified investors, or to fewer than 150 natural or legal persons per Member State, other than qualified investors.</t>
    </r>
  </si>
  <si>
    <r>
      <t xml:space="preserve">Securities regulations - suspension or removal of financial instruments
</t>
    </r>
    <r>
      <rPr>
        <sz val="10"/>
        <rFont val="Calibri (Corps)"/>
      </rPr>
      <t xml:space="preserve">LEI of the issuer should be provided in the publication and communication to the relevant competent authority by a trading venue operator of its decision to suspend or remove the financial instrument and related derivatives from trading; and of its decision to lift a suspension of a financial instrument and related derivatives. The same applies for publication and communication by Competent Authorities of such action, and for communications to ESMA and other competent authorities of their decisions on to follow a suspension, a removal or a lifting of a suspension.  </t>
    </r>
  </si>
  <si>
    <r>
      <t xml:space="preserve">Securities regulations - Central securities depositories (CSDs)
</t>
    </r>
    <r>
      <rPr>
        <sz val="10"/>
        <rFont val="Calibri (Corps)"/>
      </rPr>
      <t>An application for authoritisation by an applicant CSD shall include the LEI of the applicant CSD.</t>
    </r>
  </si>
  <si>
    <r>
      <t xml:space="preserve">Financial market regulation - cooperation between authorities on market abuse
</t>
    </r>
    <r>
      <rPr>
        <sz val="10"/>
        <rFont val="Calibri (Corps)"/>
      </rPr>
      <t>The form for a request for assistance  identifies as a possible mean to identify a person connected with a transaction or order the LEI, if applicable</t>
    </r>
    <r>
      <rPr>
        <strike/>
        <sz val="10"/>
        <rFont val="Calibri (Corps)"/>
      </rPr>
      <t>.</t>
    </r>
  </si>
  <si>
    <r>
      <t>EIOPA's initiative on pensions data:
Decision of the Board of Supervisors on EIOPA's regular information requests towards NCAs regarding provision of occupational pensions information
[EIOPA-BoS/18-114]</t>
    </r>
    <r>
      <rPr>
        <b/>
        <sz val="10"/>
        <rFont val="Calibri (Corps)"/>
      </rPr>
      <t xml:space="preserve">
</t>
    </r>
  </si>
  <si>
    <r>
      <t xml:space="preserve">Reporting requirements, Supervision
</t>
    </r>
    <r>
      <rPr>
        <sz val="10"/>
        <rFont val="Calibri (Corps)"/>
      </rPr>
      <t>Institutions for occupational retirement provision (IORP).
The reporting requirements shall apply to:
(i) all NCAs being responsible for the supervision of arrangements or activities subject to Directive (EU) 2016/2341, which are Members of the Board of Supervisors of EIOPA, and
(ii) the EEA EFTA Members of the Board of Supervisors of EIOPA to the extent to which Directive (EU) 2016/2341 is binding on them.</t>
    </r>
  </si>
  <si>
    <r>
      <t xml:space="preserve">Securities regulation - Money markets: </t>
    </r>
    <r>
      <rPr>
        <sz val="10"/>
        <rFont val="Calibri (Corps)"/>
      </rPr>
      <t>Money market statistical reporting (MMSR) data have been reported on a daily basis since 1 July 2016, covering information on the secured, unsecured, foreign exchange swap and euro overnight index swap money market segments on the basis of Regulation (EU) No 1333/2014 concerning statistics on the money markets (the MMSR Regulation). The MMSR dataset is based on transaction-by-transaction data reported from a sample of euro area reporting agents selected by the ECB pursuant to the criteria set out in the MMSR Regulation.
The amending Regulation further supports the reporting of the Legal Entity Identifier (LEI) of all counterparties that have been assigned an LEI. This requirement will benefit from the extended mandatory use of the LEI in reporting in the Union, and should reduce the reporting burden as reporting agents will no longer need to derive and report the sector and location of the counterparty when an LEI is available. MMSR makes use of reference information contained in the Register of Institutions and Affiliates Data (RIAD) by the European Central Bank (ECB).</t>
    </r>
    <r>
      <rPr>
        <b/>
        <sz val="10"/>
        <rFont val="Calibri (Corps)"/>
      </rPr>
      <t xml:space="preserve">
</t>
    </r>
  </si>
  <si>
    <r>
      <t xml:space="preserve">Securities regulation - Money Market Funds: </t>
    </r>
    <r>
      <rPr>
        <sz val="10"/>
        <rFont val="Calibri (Corps)"/>
      </rPr>
      <t>Reporting template for managers of Money Market Funds (MMFs). LEIs are used for identification of the Fund, Manager, Master, Depositary. 
Also, LEIs are used for information purposes, regarding the assets held in the MMF portfolios.</t>
    </r>
    <r>
      <rPr>
        <b/>
        <sz val="10"/>
        <rFont val="Calibri (Corps)"/>
      </rPr>
      <t xml:space="preserve">
</t>
    </r>
  </si>
  <si>
    <r>
      <t xml:space="preserve">Securities regulations- Collective Investment Funds: </t>
    </r>
    <r>
      <rPr>
        <sz val="10"/>
        <rFont val="Calibri (Corps)"/>
      </rPr>
      <t>Article 6 of Directive 2009/65/EC provides that ESMA shall maintain an up-to-date register of the management companies of UCITS funds. The technical specifications of the register allow for the use of LEI for the identification of management companies.</t>
    </r>
  </si>
  <si>
    <r>
      <t xml:space="preserve">Commission Delegated Regulation (EU) 2020/1224 of 16 October 2019 supplementing Regulation (EU) 2017/2402 of the European Parliament and of the Council with regard to regulatory technical standards specifying the information and the details of a securitisation to be made available by the originator, sponsor and SSPE                                                                   Commission Implementing Regulation (EU) 2020/1225 of 29 October 2019 laying down implementing technical standards with regard to the format and standardised templates for making available the information and details of a securitisation by the originator, sponsor and SSPE (Text with EEA relevance)   </t>
    </r>
    <r>
      <rPr>
        <b/>
        <strike/>
        <sz val="10"/>
        <rFont val="Calibri (Corps)"/>
      </rPr>
      <t>Draft technical standards</t>
    </r>
  </si>
  <si>
    <r>
      <t xml:space="preserve">Securities regulations - Securitisation: </t>
    </r>
    <r>
      <rPr>
        <sz val="10"/>
        <rFont val="Calibri (Corps)"/>
      </rPr>
      <t>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t>
    </r>
    <r>
      <rPr>
        <b/>
        <sz val="10"/>
        <rFont val="Calibri (Corps)"/>
      </rPr>
      <t xml:space="preserve">
-</t>
    </r>
    <r>
      <rPr>
        <sz val="10"/>
        <rFont val="Calibri (Corps)"/>
      </rPr>
      <t xml:space="preserve">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r>
  </si>
  <si>
    <r>
      <rPr>
        <strike/>
        <sz val="10"/>
        <rFont val="Calibri (Corps)"/>
      </rPr>
      <t>no</t>
    </r>
    <r>
      <rPr>
        <sz val="10"/>
        <rFont val="Calibri (Corps)"/>
      </rPr>
      <t xml:space="preserve"> Yes </t>
    </r>
  </si>
  <si>
    <r>
      <t xml:space="preserve"> </t>
    </r>
    <r>
      <rPr>
        <sz val="10"/>
        <rFont val="Calibri (Corps)"/>
      </rPr>
      <t xml:space="preserve">Implemation on 23 September 2020 (3 reporting templates including several LEI references in each template) </t>
    </r>
  </si>
  <si>
    <t>125 managers managing 518 funds</t>
  </si>
  <si>
    <t>Implementation delayed to 30/09/2020</t>
  </si>
  <si>
    <t xml:space="preserve">https://eur-lex.europa.eu/legal-content/EN/TXT/PDF/?uri=CELEX:32018R0708&amp;from=EN </t>
  </si>
  <si>
    <t xml:space="preserve">https://eur-lex.europa.eu/legal-content/EN/TXT/?uri=uriserv:OJ.L_.2020.289.01.0001.01.ENG&amp;toc=OJ:L:2020:289:TOC                                                                                                                       https://eur-lex.europa.eu/legal-content/EN/TXT/?uri=uriserv:OJ.L_.2020.289.01.0217.01.ENG&amp;toc=OJ:L:2020:289:TOC       </t>
  </si>
  <si>
    <t xml:space="preserve">Implemation on 23 September 2020 (14 reporting templates including several LEI references in each template) </t>
  </si>
  <si>
    <t xml:space="preserve">
Securities and Futures (OTC Derivative Transactions – Reporting and Record Keeping Obligations) (Amendment) Rules 2016</t>
  </si>
  <si>
    <t>Reporting requirements for OTC derivative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</si>
</sst>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6">
    <font>
      <sz val="12"/>
      <color theme="1"/>
      <name val="Calibri"/>
      <family val="2"/>
      <scheme val="minor"/>
    </font>
    <font>
      <sz val="11"/>
      <color theme="1"/>
      <name val="Calibri"/>
      <family val="2"/>
      <scheme val="minor"/>
    </font>
    <font>
      <sz val="11"/>
      <color theme="1"/>
      <name val="Calibri"/>
      <family val="2"/>
      <scheme val="minor"/>
    </font>
    <font>
      <b/>
      <sz val="10"/>
      <color theme="1"/>
      <name val="Calibri (Corps)"/>
    </font>
    <font>
      <sz val="10"/>
      <color theme="1"/>
      <name val="Calibri (Corps)"/>
    </font>
    <font>
      <u/>
      <sz val="12"/>
      <color theme="10"/>
      <name val="Calibri"/>
      <family val="2"/>
      <scheme val="minor"/>
    </font>
    <font>
      <u/>
      <sz val="10"/>
      <color theme="1"/>
      <name val="Calibri (Corps)"/>
    </font>
    <font>
      <sz val="10"/>
      <color theme="1"/>
      <name val="Calibri"/>
      <family val="2"/>
      <scheme val="minor"/>
    </font>
    <font>
      <u/>
      <sz val="12"/>
      <color theme="11"/>
      <name val="Calibri"/>
      <family val="2"/>
      <scheme val="minor"/>
    </font>
    <font>
      <sz val="12"/>
      <color theme="1"/>
      <name val="Times New Roman"/>
      <family val="1"/>
    </font>
    <font>
      <b/>
      <sz val="12"/>
      <color theme="1"/>
      <name val="Times New Roman"/>
      <family val="1"/>
    </font>
    <font>
      <b/>
      <sz val="10"/>
      <color theme="1"/>
      <name val="Calibri"/>
      <family val="2"/>
      <scheme val="minor"/>
    </font>
    <font>
      <b/>
      <strike/>
      <sz val="10"/>
      <color theme="1"/>
      <name val="Calibri (Corps)"/>
    </font>
    <font>
      <strike/>
      <sz val="10"/>
      <color theme="1"/>
      <name val="Calibri (Corps)"/>
    </font>
    <font>
      <b/>
      <sz val="11"/>
      <color theme="1"/>
      <name val="Calibri"/>
      <family val="2"/>
      <scheme val="minor"/>
    </font>
    <font>
      <sz val="7"/>
      <color theme="1"/>
      <name val="Times New Roman"/>
      <family val="1"/>
    </font>
    <font>
      <b/>
      <sz val="11"/>
      <color theme="1"/>
      <name val="Times New Roman"/>
      <family val="1"/>
    </font>
    <font>
      <sz val="10"/>
      <color rgb="FFFF0000"/>
      <name val="Calibri"/>
      <family val="2"/>
      <scheme val="minor"/>
    </font>
    <font>
      <sz val="10"/>
      <color theme="1"/>
      <name val="Calibri"/>
      <family val="2"/>
      <charset val="204"/>
      <scheme val="minor"/>
    </font>
    <font>
      <sz val="11"/>
      <color theme="1"/>
      <name val="Times New Roman"/>
      <family val="1"/>
      <charset val="204"/>
    </font>
    <font>
      <sz val="11"/>
      <color theme="1"/>
      <name val="Times New Roman"/>
      <family val="1"/>
    </font>
    <font>
      <u/>
      <sz val="12"/>
      <color theme="1"/>
      <name val="Calibri"/>
      <family val="2"/>
      <scheme val="minor"/>
    </font>
    <font>
      <sz val="10"/>
      <color theme="1"/>
      <name val="Arial"/>
      <family val="2"/>
    </font>
    <font>
      <b/>
      <sz val="10"/>
      <color theme="1"/>
      <name val="Arial"/>
      <family val="2"/>
    </font>
    <font>
      <sz val="10"/>
      <color theme="1"/>
      <name val="Calibri (Corps)"/>
      <family val="2"/>
    </font>
    <font>
      <b/>
      <sz val="10"/>
      <color theme="1"/>
      <name val="Calibri (Corps)"/>
      <family val="2"/>
    </font>
    <font>
      <u/>
      <sz val="10"/>
      <color theme="1"/>
      <name val="Calibri (Corps)"/>
      <family val="2"/>
    </font>
    <font>
      <strike/>
      <sz val="10"/>
      <color theme="1"/>
      <name val="Calibri"/>
      <family val="2"/>
      <scheme val="minor"/>
    </font>
    <font>
      <sz val="10"/>
      <color theme="1"/>
      <name val="Times New Roman"/>
      <family val="1"/>
    </font>
    <font>
      <sz val="10"/>
      <color theme="1"/>
      <name val="Segoe UI"/>
      <family val="2"/>
    </font>
    <font>
      <b/>
      <sz val="10"/>
      <color theme="1"/>
      <name val="Segoe UI"/>
      <family val="2"/>
    </font>
    <font>
      <b/>
      <sz val="10"/>
      <color theme="1"/>
      <name val="Times New Roman"/>
      <family val="1"/>
    </font>
    <font>
      <sz val="10"/>
      <color theme="1"/>
      <name val="Times New Roman"/>
      <family val="1"/>
      <charset val="204"/>
    </font>
    <font>
      <u/>
      <sz val="10"/>
      <color theme="1"/>
      <name val="Calibri"/>
      <family val="2"/>
      <scheme val="minor"/>
    </font>
    <font>
      <sz val="12"/>
      <color theme="1"/>
      <name val="Calibri"/>
      <family val="2"/>
      <scheme val="minor"/>
    </font>
    <font>
      <strike/>
      <sz val="10"/>
      <color theme="1"/>
      <name val="Calibri (Corps)"/>
      <family val="2"/>
    </font>
    <font>
      <strike/>
      <u/>
      <sz val="10"/>
      <color theme="1"/>
      <name val="Calibri (Corps)"/>
      <family val="2"/>
    </font>
    <font>
      <b/>
      <sz val="10"/>
      <name val="Calibri (Corps)"/>
    </font>
    <font>
      <sz val="10"/>
      <name val="Calibri (Corps)"/>
    </font>
    <font>
      <u/>
      <sz val="12"/>
      <name val="Calibri"/>
      <family val="2"/>
      <scheme val="minor"/>
    </font>
    <font>
      <sz val="10"/>
      <name val="Calibri"/>
      <family val="2"/>
      <scheme val="minor"/>
    </font>
    <font>
      <sz val="10"/>
      <name val="Calibri (Corps)"/>
      <family val="2"/>
    </font>
    <font>
      <strike/>
      <sz val="10"/>
      <name val="Calibri (Corps)"/>
    </font>
    <font>
      <u/>
      <sz val="10"/>
      <name val="Calibri (Corps)"/>
    </font>
    <font>
      <sz val="12"/>
      <name val="Calibri"/>
      <family val="2"/>
      <scheme val="minor"/>
    </font>
    <font>
      <b/>
      <strike/>
      <sz val="10"/>
      <name val="Calibri (Corps)"/>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auto="1"/>
      </left>
      <right/>
      <top style="thin">
        <color auto="1"/>
      </top>
      <bottom style="thin">
        <color indexed="64"/>
      </bottom>
      <diagonal/>
    </border>
  </borders>
  <cellStyleXfs count="10">
    <xf numFmtId="0" fontId="0" fillId="0" borderId="0"/>
    <xf numFmtId="0" fontId="5"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89">
    <xf numFmtId="0" fontId="0" fillId="0" borderId="0" xfId="0"/>
    <xf numFmtId="0" fontId="4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8"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quotePrefix="1" applyFont="1" applyFill="1" applyBorder="1" applyAlignment="1">
      <alignment horizontal="left" vertical="center" wrapText="1"/>
    </xf>
    <xf numFmtId="0" fontId="11" fillId="0"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2" borderId="0" xfId="0" applyFont="1" applyFill="1" applyBorder="1" applyAlignment="1">
      <alignment horizontal="left" vertical="center"/>
    </xf>
    <xf numFmtId="0" fontId="3" fillId="0" borderId="1" xfId="0" applyFont="1" applyFill="1" applyBorder="1" applyAlignment="1">
      <alignment horizontal="left" vertical="center" wrapText="1"/>
    </xf>
    <xf numFmtId="15" fontId="4"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7" fontId="4" fillId="0" borderId="1" xfId="0" applyNumberFormat="1" applyFont="1" applyFill="1" applyBorder="1" applyAlignment="1">
      <alignment horizontal="left" vertical="center" wrapText="1"/>
    </xf>
    <xf numFmtId="0" fontId="7" fillId="0" borderId="0" xfId="0" applyFont="1" applyFill="1" applyBorder="1" applyAlignment="1">
      <alignment horizontal="left" vertical="center"/>
    </xf>
    <xf numFmtId="0" fontId="37"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15" fontId="38" fillId="0" borderId="1" xfId="0" applyNumberFormat="1" applyFont="1" applyFill="1" applyBorder="1" applyAlignment="1">
      <alignment horizontal="left" vertical="center" wrapText="1"/>
    </xf>
    <xf numFmtId="164" fontId="38" fillId="0" borderId="1" xfId="0" applyNumberFormat="1" applyFont="1" applyFill="1" applyBorder="1" applyAlignment="1">
      <alignment horizontal="left" vertical="center" wrapText="1"/>
    </xf>
    <xf numFmtId="0" fontId="40" fillId="0" borderId="1" xfId="0" applyFont="1" applyFill="1" applyBorder="1" applyAlignment="1">
      <alignment horizontal="left" vertical="center"/>
    </xf>
    <xf numFmtId="15" fontId="4" fillId="0" borderId="1" xfId="0" quotePrefix="1" applyNumberFormat="1" applyFont="1" applyFill="1" applyBorder="1" applyAlignment="1">
      <alignment horizontal="left" vertical="center" wrapText="1"/>
    </xf>
    <xf numFmtId="0" fontId="17" fillId="0" borderId="0" xfId="0" applyFont="1" applyFill="1" applyBorder="1" applyAlignment="1">
      <alignment horizontal="left" vertical="center"/>
    </xf>
    <xf numFmtId="0" fontId="2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0" fontId="5" fillId="0" borderId="1" xfId="1" applyFill="1" applyBorder="1" applyAlignment="1">
      <alignment horizontal="left" vertical="center" wrapText="1"/>
    </xf>
    <xf numFmtId="0" fontId="11"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xf>
    <xf numFmtId="17" fontId="38" fillId="0" borderId="1" xfId="0" applyNumberFormat="1" applyFont="1" applyFill="1" applyBorder="1" applyAlignment="1">
      <alignment horizontal="left" vertical="center" wrapText="1"/>
    </xf>
    <xf numFmtId="15" fontId="38" fillId="0" borderId="1" xfId="0" quotePrefix="1" applyNumberFormat="1" applyFont="1" applyFill="1" applyBorder="1" applyAlignment="1">
      <alignment horizontal="left" vertical="center" wrapText="1"/>
    </xf>
    <xf numFmtId="0" fontId="7" fillId="3" borderId="0" xfId="0" applyFont="1" applyFill="1" applyBorder="1" applyAlignment="1">
      <alignment horizontal="left" vertical="center"/>
    </xf>
    <xf numFmtId="14" fontId="38" fillId="0" borderId="1" xfId="0" applyNumberFormat="1" applyFont="1" applyFill="1" applyBorder="1" applyAlignment="1">
      <alignment horizontal="left" vertical="center" wrapText="1"/>
    </xf>
    <xf numFmtId="0" fontId="42" fillId="0" borderId="1" xfId="0" applyFont="1" applyFill="1" applyBorder="1" applyAlignment="1">
      <alignment horizontal="left" vertical="center" wrapText="1"/>
    </xf>
    <xf numFmtId="0" fontId="39" fillId="0" borderId="1" xfId="1"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15" fontId="24" fillId="0" borderId="1" xfId="0" applyNumberFormat="1" applyFont="1" applyFill="1" applyBorder="1" applyAlignment="1">
      <alignment horizontal="left" vertical="center" wrapText="1"/>
    </xf>
    <xf numFmtId="15" fontId="35"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0" xfId="0" applyFont="1" applyFill="1" applyBorder="1" applyAlignment="1">
      <alignment horizontal="left" vertical="center"/>
    </xf>
    <xf numFmtId="0" fontId="40" fillId="0" borderId="0" xfId="0" applyFont="1" applyFill="1" applyBorder="1" applyAlignment="1">
      <alignment horizontal="left" vertical="center"/>
    </xf>
    <xf numFmtId="0" fontId="41" fillId="0" borderId="1" xfId="0" applyFont="1" applyFill="1" applyBorder="1" applyAlignment="1">
      <alignment horizontal="left" vertical="center" wrapText="1"/>
    </xf>
    <xf numFmtId="0" fontId="24" fillId="0" borderId="1" xfId="0" quotePrefix="1" applyFont="1" applyFill="1" applyBorder="1" applyAlignment="1">
      <alignment horizontal="left" vertical="center" wrapText="1"/>
    </xf>
    <xf numFmtId="164" fontId="24"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15" fontId="7" fillId="0" borderId="1" xfId="0" applyNumberFormat="1" applyFont="1" applyFill="1" applyBorder="1" applyAlignment="1">
      <alignment horizontal="left" vertical="center"/>
    </xf>
    <xf numFmtId="0" fontId="7" fillId="0" borderId="0" xfId="0" applyFont="1" applyFill="1" applyAlignment="1">
      <alignment horizontal="left" vertical="center"/>
    </xf>
    <xf numFmtId="0" fontId="27"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9" fillId="0" borderId="0" xfId="0" applyFont="1" applyFill="1" applyAlignment="1">
      <alignment horizontal="left" vertical="center" wrapText="1"/>
    </xf>
    <xf numFmtId="0" fontId="33" fillId="0" borderId="1" xfId="1" applyFont="1" applyFill="1" applyBorder="1" applyAlignment="1">
      <alignment horizontal="left" vertical="center" wrapText="1"/>
    </xf>
    <xf numFmtId="164" fontId="7" fillId="0" borderId="1" xfId="0"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0" fontId="10" fillId="0" borderId="0" xfId="0" applyFont="1" applyFill="1" applyAlignment="1">
      <alignment horizontal="left" vertical="center" wrapText="1"/>
    </xf>
    <xf numFmtId="0" fontId="14" fillId="0" borderId="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1" fillId="0" borderId="0" xfId="0" applyFont="1" applyFill="1" applyAlignment="1">
      <alignment horizontal="left" vertical="center"/>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0" borderId="0" xfId="0" applyFont="1" applyFill="1" applyAlignment="1">
      <alignment horizontal="left" vertical="center"/>
    </xf>
    <xf numFmtId="0" fontId="21" fillId="0" borderId="1" xfId="1" applyFont="1" applyFill="1" applyBorder="1" applyAlignment="1">
      <alignment horizontal="left" vertical="center" wrapText="1"/>
    </xf>
    <xf numFmtId="0" fontId="22" fillId="0" borderId="1" xfId="0" quotePrefix="1" applyFont="1" applyFill="1" applyBorder="1" applyAlignment="1">
      <alignment horizontal="left" vertical="center" wrapText="1"/>
    </xf>
    <xf numFmtId="14" fontId="22" fillId="0" borderId="1" xfId="0" applyNumberFormat="1" applyFont="1" applyFill="1" applyBorder="1" applyAlignment="1">
      <alignment horizontal="left" vertical="center" wrapText="1"/>
    </xf>
    <xf numFmtId="0" fontId="39" fillId="0" borderId="1" xfId="1" quotePrefix="1" applyFont="1" applyFill="1" applyBorder="1" applyAlignment="1">
      <alignment horizontal="left" vertical="center" wrapText="1"/>
    </xf>
    <xf numFmtId="0" fontId="43" fillId="0" borderId="1" xfId="1" applyFont="1" applyFill="1" applyBorder="1" applyAlignment="1">
      <alignment horizontal="left" vertical="center" wrapText="1"/>
    </xf>
    <xf numFmtId="0" fontId="44" fillId="0" borderId="1" xfId="0" applyFont="1" applyFill="1" applyBorder="1" applyAlignment="1">
      <alignment horizontal="left" vertical="center" wrapText="1"/>
    </xf>
    <xf numFmtId="0" fontId="38" fillId="0" borderId="1" xfId="1" applyFont="1" applyFill="1" applyBorder="1" applyAlignment="1">
      <alignment horizontal="left" vertical="center" wrapText="1"/>
    </xf>
    <xf numFmtId="0" fontId="26" fillId="0" borderId="1" xfId="1" applyFont="1" applyFill="1" applyBorder="1" applyAlignment="1">
      <alignment horizontal="left" vertical="center" wrapText="1"/>
    </xf>
    <xf numFmtId="0" fontId="21" fillId="0" borderId="1" xfId="1" applyFont="1" applyFill="1" applyBorder="1" applyAlignment="1">
      <alignment horizontal="left" vertical="center"/>
    </xf>
    <xf numFmtId="0" fontId="0" fillId="0" borderId="1" xfId="0" applyFont="1" applyFill="1" applyBorder="1" applyAlignment="1">
      <alignment horizontal="left" vertical="center"/>
    </xf>
    <xf numFmtId="0" fontId="20" fillId="0" borderId="1" xfId="0" applyFont="1" applyFill="1" applyBorder="1" applyAlignment="1">
      <alignment horizontal="left" vertical="center" wrapText="1"/>
    </xf>
    <xf numFmtId="15" fontId="20" fillId="0" borderId="1" xfId="0" applyNumberFormat="1" applyFont="1" applyFill="1" applyBorder="1" applyAlignment="1">
      <alignment horizontal="left" vertical="center" wrapText="1"/>
    </xf>
    <xf numFmtId="15" fontId="20" fillId="0" borderId="1" xfId="0" applyNumberFormat="1" applyFont="1" applyFill="1" applyBorder="1" applyAlignment="1">
      <alignment horizontal="left" vertical="center"/>
    </xf>
  </cellXfs>
  <cellStyles count="1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Hyperlink" xfId="1" builtinId="8"/>
    <cellStyle name="Normal" xfId="0" builtinId="0"/>
  </cellStyles>
  <dxfs count="2">
    <dxf>
      <font>
        <color rgb="FF9C0006"/>
      </font>
      <fill>
        <patternFill>
          <bgColor rgb="FFFFC7CE"/>
        </patternFill>
      </fill>
    </dxf>
    <dxf>
      <font>
        <strike val="0"/>
      </font>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U%20Dec%202020%20Table_of_regulatory_uses_of_the_LEI_30_June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MA"/>
      <sheetName val="comparison EU-Reg"/>
      <sheetName val="EU"/>
      <sheetName val="Regulation"/>
    </sheetNames>
    <sheetDataSet>
      <sheetData sheetId="0">
        <row r="2">
          <cell r="A2" t="str">
            <v>EU05</v>
          </cell>
          <cell r="B2" t="str">
            <v>EU</v>
          </cell>
          <cell r="C2" t="str">
            <v>Regulation (EU) No 648/2012 (EMIR- European Market Infrastructure Regulation)
Regulation (EU) 2019/834 amending Regulation (EU) No 648/2012 (EMIR REFIT)</v>
          </cell>
          <cell r="D2" t="str">
            <v xml:space="preserve">COMMISSION IMPLEMENTING REGULATION (EU) No 1247/2012 of 19 December 2012, as amended by COMMISSION IMPLEMENTING REGULATION (EU) 2017/105 of 19 October 2016
(Text with EEA relevance) 
</v>
          </cell>
          <cell r="E2" t="str">
            <v xml:space="preserve">Derivative transactions reporting: Identification of the entities involved in a derivative contract (counterparties; beneficiary; broking entity; CCP; clearing member; entity submitting a report) and of the underlying of a derivative contract.
Trade Repositories supervised by ESMA are instructed to validate the LEIs used in regulatory reporting, including format validation and validation against the GLEIF database. TRs should reject the reports that fail their validation checks.
While other codes were allowed in the initial version  of the regulation 1247/2012, where an LEI was not available, a Q&amp;A brought a clarification, and the regulation 2017/105 deleted the reference to other codes, effective 1 November 2017. 
</v>
          </cell>
          <cell r="F2" t="str">
            <v>derivatives</v>
          </cell>
          <cell r="G2" t="str">
            <v>Parties involved in derivative transactions: counterparties,  beneficiary, clearing member, CCP, broker, reference entity, reporter etc.</v>
          </cell>
          <cell r="H2" t="str">
            <v>Required</v>
          </cell>
          <cell r="I2" t="str">
            <v>Required</v>
          </cell>
          <cell r="J2">
            <v>350000</v>
          </cell>
          <cell r="K2"/>
          <cell r="L2">
            <v>41682</v>
          </cell>
        </row>
        <row r="3">
          <cell r="A3" t="str">
            <v>EU06</v>
          </cell>
          <cell r="B3" t="str">
            <v>EU</v>
          </cell>
          <cell r="C3" t="str">
            <v>Directive 2011/61/EU of the European Parliament and of the
Council of 8 June 2011 on Alternative Investment Fund Managers (AIFMD)</v>
          </cell>
          <cell r="D3" t="str">
            <v>ESMA Guidelines on reporting obligations under Articles 3(3)(d) and 24(1), (2) and (4) of the
AIFMD</v>
          </cell>
          <cell r="E3" t="str">
            <v>Identification of managers of alternative investment funds (AIF) as well as prime broker, companies in which the AIF has a dominant influence,  certain counterparties, five largest sources of borrowed cash or securities, when an LEI is available</v>
          </cell>
          <cell r="F3" t="str">
            <v>asset management</v>
          </cell>
          <cell r="G3" t="str">
            <v xml:space="preserve">managers of alternative investment funds (AIF) as well as prime broker, companies in which the AIF has a dominant influence,  certain counterparties, five largest sources of borrowed cash or securities, </v>
          </cell>
          <cell r="H3" t="str">
            <v>Requested</v>
          </cell>
          <cell r="I3" t="str">
            <v>Requested</v>
          </cell>
          <cell r="J3" t="str">
            <v>1302 AIF managers (including 234 outside EEA) and 17530 AIF (including 1660 outside EEA)</v>
          </cell>
          <cell r="K3">
            <v>41852</v>
          </cell>
          <cell r="L3">
            <v>41882</v>
          </cell>
        </row>
        <row r="4">
          <cell r="A4" t="str">
            <v>EU07</v>
          </cell>
          <cell r="B4" t="str">
            <v>EU</v>
          </cell>
          <cell r="C4" t="str">
            <v>Regulation (EC) No 1060/2009</v>
          </cell>
          <cell r="D4" t="str">
            <v>Commission Delegated Regulation (EU) 2015/1 of 30 September 2014 supplementing Regulation (EC) No 1060/2009 of the European Parliament and of the Council with regard to regulatory technical standards for the periodic reporting on fees charged by credit rating agencies for the purpose of ongoing supervision by the European Securities and Markets Authority Text with EEA relevance</v>
          </cell>
          <cell r="E4" t="str">
            <v>Identification of credit rating agencies in the reporting of fees charged to their clients</v>
          </cell>
          <cell r="F4" t="str">
            <v>credit rating agencies</v>
          </cell>
          <cell r="G4" t="str">
            <v>Credit rating agencies</v>
          </cell>
          <cell r="H4" t="str">
            <v>Required</v>
          </cell>
          <cell r="I4" t="str">
            <v>Required</v>
          </cell>
          <cell r="J4">
            <v>40</v>
          </cell>
          <cell r="K4" t="str">
            <v>Q1 2016</v>
          </cell>
          <cell r="L4">
            <v>42459</v>
          </cell>
        </row>
        <row r="5">
          <cell r="A5" t="str">
            <v>EU08</v>
          </cell>
          <cell r="B5" t="str">
            <v>EU</v>
          </cell>
          <cell r="C5" t="str">
            <v>Regulation (EC) No 1060/2009</v>
          </cell>
          <cell r="D5" t="str">
            <v>Commission Delegated Regulation (EU) 2015/2 of 30 September 2014 supplementing Regulation (EC) No 1060/2009 of the European Parliament and of the Council with regard to regulatory technical standards for the presentation of the information that credit rating agencies make available to the European Securities and Markets Authority Text with EEA relevance</v>
          </cell>
          <cell r="E5" t="str">
            <v>Credit rating agencies regulation Identification of (i) credit rating agencies; (ii) entities for which credit ratings have been issued (iii) in case of  the subsidiary of a rated parent, the parent entity; (iv) in case of credit ratings on structured finance instruments, the identification of the originator.</v>
          </cell>
          <cell r="F5" t="str">
            <v>credit rating agencies</v>
          </cell>
          <cell r="G5" t="str">
            <v>Credit rating agencies; entities being rated; Originator of the structured finance instruments being rated</v>
          </cell>
          <cell r="H5" t="str">
            <v xml:space="preserve">Required if entity is eligible 
(but alternatives envisaged until LEI available / more widely used) </v>
          </cell>
          <cell r="I5" t="str">
            <v>Requested</v>
          </cell>
          <cell r="J5" t="str">
            <v>Maximum 50,500
(multiple counts for entities rated by several agencies)</v>
          </cell>
          <cell r="K5" t="str">
            <v>March 2016</v>
          </cell>
          <cell r="L5">
            <v>42459</v>
          </cell>
        </row>
        <row r="7">
          <cell r="A7" t="str">
            <v>EU10</v>
          </cell>
          <cell r="B7" t="str">
            <v>EU</v>
          </cell>
          <cell r="C7" t="str">
            <v>Regulation (EU) No 600/2014 MiFIR &amp; DIRECTIVE 2014/65/EU MIFID II</v>
          </cell>
          <cell r="D7" t="str">
            <v xml:space="preserve">Commission Delegated Regulation (EU) 2017/585 of 14 July 2016 supplementing Regulation (EU) No 600/2014 of the European Parliament and of the Council with regard to regulatory technical standards for the data standards and formats for financial instrument reference data and technical measures in relation to arrangements to be made by the European Securities and Markets Authority and competent authorities (Text with EEA relevance. ) </v>
          </cell>
          <cell r="E7" t="str">
            <v>Financial market regulation Obligation for European trading venues and systematic internalisers to supply financial instruments reference data, including the LEI of the issuer of financial instruments that are subject to transaction reporting obligations under Art. 26 MiFIR</v>
          </cell>
          <cell r="F7" t="str">
            <v>securities regulation</v>
          </cell>
          <cell r="G7" t="str">
            <v>Issuer of financial instruments</v>
          </cell>
          <cell r="H7" t="str">
            <v>Required</v>
          </cell>
          <cell r="I7" t="str">
            <v>Required</v>
          </cell>
          <cell r="J7" t="str">
            <v>41000 issuers of financial instruments</v>
          </cell>
          <cell r="K7">
            <v>43103</v>
          </cell>
          <cell r="L7">
            <v>43103</v>
          </cell>
        </row>
        <row r="8">
          <cell r="A8" t="str">
            <v>EU11</v>
          </cell>
          <cell r="B8" t="str">
            <v>EU</v>
          </cell>
          <cell r="C8" t="str">
            <v>Regulation (EU) No 600/2014 MiFIR &amp; DIRECTIVE 2014/65/EU MIFID II</v>
          </cell>
          <cell r="D8" t="str">
            <v xml:space="preserve">Commission Delegated Regulation (EU) 2017/590 of 28 July 2016 supplementing Regulation (EU) No 600/2014 of the European Parliament and of the Council with regard to regulatory technical standards for the reporting of transactions to competent authorities (Text with EEA relevance. ) </v>
          </cell>
          <cell r="E8" t="str">
            <v>Transaction reporting in financial instruments: identification of the investment firms and their clients subject to transaction reporting obligation under Art. 26 MiFIR[2]. 
Regulation EU 600/2014; the  reporting obligation applies to: “a) financial instruments which are admitted to trading or traded on a trading venue or for which a request for admission to trading has been made; (b)  financial  instruments where the underlying is a financial instrument traded on a trading venue; and (c)  financial  instruments where the underlying is an index or a basket composed of financial instruments traded on a trading venue. The obligation shall apply to transactions in financial instruments referred to in points (a) to (c) irrespective of whether or not such transactions are carried out on the trading venue.
Investment firms are required to ensure that the reference data related to their LEI is renewed according to the terms of any of the accredited Local Operating Units of the GLEIS. 
Investment firms are required to obtain the LEI of their clients, validate the format and content of the LEI code against ISO 17442 and the global LEI database maintained by the Central Operating Unit. Investment firms cannot provide a service that would trigger the obligation of an investment firm to submit a transaction report for a transaction entered into on behalf of a client who is eligible for an LEI, prior to the LEI being obtained from that client.</v>
          </cell>
          <cell r="F8" t="str">
            <v>securities regulation</v>
          </cell>
          <cell r="G8" t="str">
            <v>Investment firms and their clients involved in financial instrument transactions</v>
          </cell>
          <cell r="H8" t="str">
            <v>Issued LEIs Required (if the entity is eligible for an LEI/if the client is a legal entity)</v>
          </cell>
          <cell r="I8" t="str">
            <v>Required</v>
          </cell>
          <cell r="J8" t="str">
            <v>10179 investment firms and up to several millions of customers</v>
          </cell>
          <cell r="K8">
            <v>43103</v>
          </cell>
          <cell r="L8">
            <v>43103</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po.gov/fdsys/pkg/FR-2015-09-29/pdf/2015-24281.pdf" TargetMode="External"/><Relationship Id="rId13" Type="http://schemas.openxmlformats.org/officeDocument/2006/relationships/hyperlink" Target="http://www.cftc.gov/ucm/groups/public/@lrfederalregister/documents/file/2013-26789a.pdf" TargetMode="External"/><Relationship Id="rId18" Type="http://schemas.openxmlformats.org/officeDocument/2006/relationships/hyperlink" Target="http://www.pbc.gov.cn/tiaofasi/144941/144957/3930640/index.html" TargetMode="External"/><Relationship Id="rId26" Type="http://schemas.openxmlformats.org/officeDocument/2006/relationships/hyperlink" Target="http://www.safe.gov.cn/safe/2020/0507/16130.html" TargetMode="External"/><Relationship Id="rId3" Type="http://schemas.openxmlformats.org/officeDocument/2006/relationships/hyperlink" Target="http://eur-lex.europa.eu/legal-content/EN/TXT/?qid=1428495271399&amp;uri=CELEX:32015R0002" TargetMode="External"/><Relationship Id="rId21" Type="http://schemas.openxmlformats.org/officeDocument/2006/relationships/hyperlink" Target="https://www.shclearing.com/cpyyw/tzgg/201912/t20191202_610972.html" TargetMode="External"/><Relationship Id="rId7" Type="http://schemas.openxmlformats.org/officeDocument/2006/relationships/hyperlink" Target="http://www.gpo.gov/fdsys/pkg/FR-2014-12-24/pdf/2014-29256.pdf" TargetMode="External"/><Relationship Id="rId12" Type="http://schemas.openxmlformats.org/officeDocument/2006/relationships/hyperlink" Target="https://www.bcsc.bc.ca/Securities_Law/Policies/Policy9/Group/?group=96%20101" TargetMode="External"/><Relationship Id="rId17" Type="http://schemas.openxmlformats.org/officeDocument/2006/relationships/hyperlink" Target="https://asic.gov.au/regulatory-resources/find-a-document/regulatory-guides/rg-265-guidance-on-asic-market-integrity-rules-for-participants-of-securities-markets/" TargetMode="External"/><Relationship Id="rId25" Type="http://schemas.openxmlformats.org/officeDocument/2006/relationships/hyperlink" Target="http://www.chinaclear.cn/zdjs/gszb/201810/1d798e7a4d654378a0f0db829886eb7c.shtml" TargetMode="External"/><Relationship Id="rId33" Type="http://schemas.openxmlformats.org/officeDocument/2006/relationships/printerSettings" Target="../printerSettings/printerSettings1.bin"/><Relationship Id="rId2" Type="http://schemas.openxmlformats.org/officeDocument/2006/relationships/hyperlink" Target="http://eur-lex.europa.eu/legal-content/EN/TXT/?qid=1428494389130&amp;uri=CELEX:32015R0001" TargetMode="External"/><Relationship Id="rId16" Type="http://schemas.openxmlformats.org/officeDocument/2006/relationships/hyperlink" Target="https://www.irdai.gov.in/ADMINCMS/cms/whatsNew_Layout.aspx?page=PageNo4145&amp;flag=1" TargetMode="External"/><Relationship Id="rId20" Type="http://schemas.openxmlformats.org/officeDocument/2006/relationships/hyperlink" Target="http://www.safe.gov.cn/safe/2020/1209/17775.html" TargetMode="External"/><Relationship Id="rId29" Type="http://schemas.openxmlformats.org/officeDocument/2006/relationships/hyperlink" Target="https://eur-lex.europa.eu/legal-content/EN/TXT/?uri=uriserv:OJ.L_.2018.230.01.0001.01.ENG&amp;toc=OJ:L:2018:230:TOC" TargetMode="External"/><Relationship Id="rId1" Type="http://schemas.openxmlformats.org/officeDocument/2006/relationships/hyperlink" Target="http://www.iiroc.ca/Documents/2014/1e5d1c52-fd61-4e93-b16f-abc26e72234c_en.pdf" TargetMode="External"/><Relationship Id="rId6" Type="http://schemas.openxmlformats.org/officeDocument/2006/relationships/hyperlink" Target="http://www.gpo.gov/fdsys/pkg/FR-2014-08-14/pdf/2014-17747.pdf" TargetMode="External"/><Relationship Id="rId11" Type="http://schemas.openxmlformats.org/officeDocument/2006/relationships/hyperlink" Target="http://pravo.gov.ru/proxy/ips/?docbody=&amp;nd=102040905&amp;intelsearch=39-%D4%C7" TargetMode="External"/><Relationship Id="rId24" Type="http://schemas.openxmlformats.org/officeDocument/2006/relationships/hyperlink" Target="http://www.pbc.gov.cn/kejisi/146812/146832/3765808/index.html" TargetMode="External"/><Relationship Id="rId32" Type="http://schemas.openxmlformats.org/officeDocument/2006/relationships/hyperlink" Target="https://eur-lex.europa.eu/legal-content/EN/TXT/PDF/?uri=CELEX:32018R0708&amp;from=EN" TargetMode="External"/><Relationship Id="rId5" Type="http://schemas.openxmlformats.org/officeDocument/2006/relationships/hyperlink" Target="http://www.banxico.org.mx/sistema-financiero/informacion-general/codigo-lei-referencia-banco-m001.html" TargetMode="External"/><Relationship Id="rId15" Type="http://schemas.openxmlformats.org/officeDocument/2006/relationships/hyperlink" Target="https://www.federalreserve.gov/reportforms/forms/FR_Y-620180228_i.pdfhttps:/www.federalreserve.gov/reportforms/forms/FR_Y-720180228_i.pdf" TargetMode="External"/><Relationship Id="rId23" Type="http://schemas.openxmlformats.org/officeDocument/2006/relationships/hyperlink" Target="https://ibrs.chinamoney.com.cn/IBRSW/ruleVisitor" TargetMode="External"/><Relationship Id="rId28" Type="http://schemas.openxmlformats.org/officeDocument/2006/relationships/hyperlink" Target="https://www.eba.europa.eu/documents/10180/561173/EBA-REC-2014-01+%28Recommendation+on+the+use+of+the+Legal+Entity+Identifier%29.pdf" TargetMode="External"/><Relationship Id="rId10" Type="http://schemas.openxmlformats.org/officeDocument/2006/relationships/hyperlink" Target="http://cbr.ru/sbrfr/contributors/repositories/3253-U.pdf" TargetMode="External"/><Relationship Id="rId19" Type="http://schemas.openxmlformats.org/officeDocument/2006/relationships/hyperlink" Target="http://www.pbc.gov.cn/en/3688110/3688172/4048269/4153721/index.html" TargetMode="External"/><Relationship Id="rId31" Type="http://schemas.openxmlformats.org/officeDocument/2006/relationships/hyperlink" Target="https://eur-lex.europa.eu/legal-content/EN/TXT/?uri=OJ:JOC_2020_379_R_0001" TargetMode="External"/><Relationship Id="rId4" Type="http://schemas.openxmlformats.org/officeDocument/2006/relationships/hyperlink" Target="http://www.esma.europa.eu/system/files/2015-esma-1455_-_final_report_mar_ts.pdf" TargetMode="External"/><Relationship Id="rId9" Type="http://schemas.openxmlformats.org/officeDocument/2006/relationships/hyperlink" Target="http://www.gpo.gov/fdsys/pkg/FR-2015-03-19/pdf/2015-03124.pdf" TargetMode="External"/><Relationship Id="rId14" Type="http://schemas.openxmlformats.org/officeDocument/2006/relationships/hyperlink" Target="https://www.sec.gov/rules/final/2016/33-10231.pdf" TargetMode="External"/><Relationship Id="rId22" Type="http://schemas.openxmlformats.org/officeDocument/2006/relationships/hyperlink" Target="http://www.pbc.gov.cn/tiaofasi/144941/144957/3930712/index.html" TargetMode="External"/><Relationship Id="rId27" Type="http://schemas.openxmlformats.org/officeDocument/2006/relationships/hyperlink" Target="http://m.safe.gov.cn/safe/2018/1107/10643.html" TargetMode="External"/><Relationship Id="rId30" Type="http://schemas.openxmlformats.org/officeDocument/2006/relationships/hyperlink" Target="https://www.esma.europa.eu/sites/default/files/library/esma33-128-474_final_report_securitisation_disclosure_technical_standar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41"/>
  <sheetViews>
    <sheetView tabSelected="1" zoomScale="40" zoomScaleNormal="40" zoomScalePageLayoutView="110" workbookViewId="0">
      <pane xSplit="1" ySplit="1" topLeftCell="B2" activePane="bottomRight" state="frozen"/>
      <selection pane="topRight" activeCell="B1" sqref="B1"/>
      <selection pane="bottomLeft" activeCell="A2" sqref="A2"/>
      <selection pane="bottomRight" activeCell="K9" sqref="K9"/>
    </sheetView>
  </sheetViews>
  <sheetFormatPr defaultColWidth="10.83203125" defaultRowHeight="13"/>
  <cols>
    <col min="1" max="1" width="8.25" style="54" customWidth="1"/>
    <col min="2" max="2" width="7.5" style="54" customWidth="1"/>
    <col min="3" max="3" width="23.08203125" style="54" bestFit="1" customWidth="1"/>
    <col min="4" max="4" width="26.83203125" style="54" customWidth="1"/>
    <col min="5" max="5" width="67.33203125" style="54" customWidth="1"/>
    <col min="6" max="6" width="24.83203125" style="54" customWidth="1"/>
    <col min="7" max="7" width="25.08203125" style="54" bestFit="1" customWidth="1"/>
    <col min="8" max="8" width="14.58203125" style="54" bestFit="1" customWidth="1"/>
    <col min="9" max="9" width="10.33203125" style="54" customWidth="1"/>
    <col min="10" max="10" width="16.83203125" style="54" customWidth="1"/>
    <col min="11" max="11" width="27.83203125" style="54" customWidth="1"/>
    <col min="12" max="12" width="10.58203125" style="54" customWidth="1"/>
    <col min="13" max="13" width="56.08203125" style="54" customWidth="1"/>
    <col min="14" max="14" width="10.25" style="54" customWidth="1"/>
    <col min="15" max="15" width="43.08203125" style="54" customWidth="1"/>
    <col min="16" max="16" width="21.25" style="21" customWidth="1"/>
    <col min="17" max="16384" width="10.83203125" style="21"/>
  </cols>
  <sheetData>
    <row r="1" spans="1:21" s="13" customFormat="1" ht="48" customHeight="1">
      <c r="A1" s="11" t="s">
        <v>123</v>
      </c>
      <c r="B1" s="11" t="s">
        <v>0</v>
      </c>
      <c r="C1" s="11" t="s">
        <v>1</v>
      </c>
      <c r="D1" s="11" t="s">
        <v>2</v>
      </c>
      <c r="E1" s="11" t="s">
        <v>3</v>
      </c>
      <c r="F1" s="11" t="s">
        <v>652</v>
      </c>
      <c r="G1" s="11" t="s">
        <v>4</v>
      </c>
      <c r="H1" s="11" t="s">
        <v>126</v>
      </c>
      <c r="I1" s="11" t="s">
        <v>127</v>
      </c>
      <c r="J1" s="11" t="s">
        <v>5</v>
      </c>
      <c r="K1" s="11" t="s">
        <v>124</v>
      </c>
      <c r="L1" s="11" t="s">
        <v>125</v>
      </c>
      <c r="M1" s="12" t="s">
        <v>6</v>
      </c>
      <c r="N1" s="11" t="s">
        <v>212</v>
      </c>
      <c r="O1" s="11" t="s">
        <v>215</v>
      </c>
    </row>
    <row r="2" spans="1:21" s="19" customFormat="1" ht="87.5">
      <c r="A2" s="14" t="s">
        <v>225</v>
      </c>
      <c r="B2" s="2" t="s">
        <v>330</v>
      </c>
      <c r="C2" s="14"/>
      <c r="D2" s="2" t="s">
        <v>630</v>
      </c>
      <c r="E2" s="2" t="s">
        <v>631</v>
      </c>
      <c r="F2" s="2" t="s">
        <v>574</v>
      </c>
      <c r="G2" s="2" t="s">
        <v>139</v>
      </c>
      <c r="H2" s="2"/>
      <c r="I2" s="2" t="s">
        <v>9</v>
      </c>
      <c r="J2" s="2">
        <v>76</v>
      </c>
      <c r="K2" s="15" t="s">
        <v>565</v>
      </c>
      <c r="L2" s="16">
        <v>42223</v>
      </c>
      <c r="M2" s="2" t="s">
        <v>564</v>
      </c>
      <c r="N2" s="17" t="s">
        <v>213</v>
      </c>
      <c r="O2" s="17"/>
      <c r="P2" s="18"/>
      <c r="Q2" s="18"/>
      <c r="R2" s="18"/>
      <c r="S2" s="18"/>
      <c r="T2" s="18"/>
      <c r="U2" s="18"/>
    </row>
    <row r="3" spans="1:21" s="19" customFormat="1" ht="65">
      <c r="A3" s="14" t="s">
        <v>220</v>
      </c>
      <c r="B3" s="2" t="s">
        <v>331</v>
      </c>
      <c r="C3" s="14" t="s">
        <v>678</v>
      </c>
      <c r="D3" s="2" t="s">
        <v>679</v>
      </c>
      <c r="E3" s="2" t="s">
        <v>680</v>
      </c>
      <c r="F3" s="2" t="s">
        <v>573</v>
      </c>
      <c r="G3" s="2" t="s">
        <v>681</v>
      </c>
      <c r="H3" s="2" t="s">
        <v>682</v>
      </c>
      <c r="I3" s="2" t="s">
        <v>8</v>
      </c>
      <c r="J3" s="2" t="s">
        <v>778</v>
      </c>
      <c r="K3" s="2" t="s">
        <v>222</v>
      </c>
      <c r="L3" s="16">
        <v>42308</v>
      </c>
      <c r="M3" s="2" t="s">
        <v>221</v>
      </c>
      <c r="N3" s="17" t="s">
        <v>213</v>
      </c>
      <c r="O3" s="17"/>
      <c r="P3" s="18"/>
      <c r="Q3" s="18"/>
      <c r="R3" s="18"/>
      <c r="S3" s="18"/>
      <c r="T3" s="18"/>
      <c r="U3" s="18"/>
    </row>
    <row r="4" spans="1:21" s="19" customFormat="1" ht="50">
      <c r="A4" s="14" t="s">
        <v>223</v>
      </c>
      <c r="B4" s="2" t="s">
        <v>331</v>
      </c>
      <c r="C4" s="14" t="s">
        <v>683</v>
      </c>
      <c r="D4" s="2" t="s">
        <v>684</v>
      </c>
      <c r="E4" s="2" t="s">
        <v>466</v>
      </c>
      <c r="F4" s="2" t="s">
        <v>575</v>
      </c>
      <c r="G4" s="2" t="s">
        <v>685</v>
      </c>
      <c r="H4" s="2" t="s">
        <v>224</v>
      </c>
      <c r="I4" s="2" t="s">
        <v>132</v>
      </c>
      <c r="J4" s="2" t="s">
        <v>777</v>
      </c>
      <c r="K4" s="20">
        <v>41487</v>
      </c>
      <c r="L4" s="16">
        <v>41517</v>
      </c>
      <c r="M4" s="32" t="s">
        <v>686</v>
      </c>
      <c r="N4" s="17" t="s">
        <v>213</v>
      </c>
      <c r="O4" s="17"/>
      <c r="P4" s="18"/>
      <c r="Q4" s="18"/>
      <c r="R4" s="18"/>
      <c r="S4" s="18"/>
      <c r="T4" s="18"/>
      <c r="U4" s="18"/>
    </row>
    <row r="5" spans="1:21" ht="65">
      <c r="A5" s="14" t="s">
        <v>10</v>
      </c>
      <c r="B5" s="2" t="s">
        <v>331</v>
      </c>
      <c r="C5" s="14" t="s">
        <v>687</v>
      </c>
      <c r="D5" s="2" t="s">
        <v>688</v>
      </c>
      <c r="E5" s="2" t="s">
        <v>689</v>
      </c>
      <c r="F5" s="2" t="s">
        <v>573</v>
      </c>
      <c r="G5" s="2" t="s">
        <v>690</v>
      </c>
      <c r="H5" s="2" t="s">
        <v>682</v>
      </c>
      <c r="I5" s="2" t="s">
        <v>8</v>
      </c>
      <c r="J5" s="2">
        <v>19</v>
      </c>
      <c r="K5" s="2" t="s">
        <v>691</v>
      </c>
      <c r="L5" s="16">
        <v>42464</v>
      </c>
      <c r="M5" s="2" t="s">
        <v>219</v>
      </c>
      <c r="N5" s="3" t="s">
        <v>213</v>
      </c>
      <c r="O5" s="8"/>
    </row>
    <row r="6" spans="1:21" ht="52">
      <c r="A6" s="14" t="s">
        <v>448</v>
      </c>
      <c r="B6" s="2" t="s">
        <v>331</v>
      </c>
      <c r="C6" s="14" t="s">
        <v>692</v>
      </c>
      <c r="D6" s="2" t="s">
        <v>449</v>
      </c>
      <c r="E6" s="2" t="s">
        <v>693</v>
      </c>
      <c r="F6" s="2" t="s">
        <v>572</v>
      </c>
      <c r="G6" s="2" t="s">
        <v>694</v>
      </c>
      <c r="H6" s="2" t="s">
        <v>9</v>
      </c>
      <c r="I6" s="2" t="s">
        <v>9</v>
      </c>
      <c r="J6" s="2" t="s">
        <v>779</v>
      </c>
      <c r="K6" s="15">
        <v>43466</v>
      </c>
      <c r="L6" s="16">
        <v>43466</v>
      </c>
      <c r="M6" s="2" t="s">
        <v>450</v>
      </c>
      <c r="N6" s="8"/>
      <c r="O6" s="8"/>
    </row>
    <row r="7" spans="1:21" ht="52">
      <c r="A7" s="22" t="s">
        <v>695</v>
      </c>
      <c r="B7" s="23" t="s">
        <v>331</v>
      </c>
      <c r="C7" s="22" t="s">
        <v>692</v>
      </c>
      <c r="D7" s="23" t="s">
        <v>696</v>
      </c>
      <c r="E7" s="23" t="s">
        <v>699</v>
      </c>
      <c r="F7" s="23" t="s">
        <v>572</v>
      </c>
      <c r="G7" s="23" t="s">
        <v>697</v>
      </c>
      <c r="H7" s="23" t="s">
        <v>9</v>
      </c>
      <c r="I7" s="23" t="s">
        <v>9</v>
      </c>
      <c r="J7" s="23" t="s">
        <v>779</v>
      </c>
      <c r="K7" s="24">
        <v>44562</v>
      </c>
      <c r="L7" s="25">
        <v>44562</v>
      </c>
      <c r="M7" s="23" t="s">
        <v>698</v>
      </c>
      <c r="N7" s="26"/>
      <c r="O7" s="26"/>
    </row>
    <row r="8" spans="1:21" ht="50.5">
      <c r="A8" s="14" t="s">
        <v>208</v>
      </c>
      <c r="B8" s="2" t="s">
        <v>209</v>
      </c>
      <c r="C8" s="14"/>
      <c r="D8" s="2" t="s">
        <v>210</v>
      </c>
      <c r="E8" s="14" t="s">
        <v>214</v>
      </c>
      <c r="F8" s="2" t="s">
        <v>563</v>
      </c>
      <c r="G8" s="2"/>
      <c r="H8" s="2" t="s">
        <v>9</v>
      </c>
      <c r="I8" s="2" t="s">
        <v>9</v>
      </c>
      <c r="J8" s="2"/>
      <c r="K8" s="2"/>
      <c r="L8" s="16"/>
      <c r="M8" s="58"/>
      <c r="N8" s="8" t="s">
        <v>102</v>
      </c>
      <c r="O8" s="8"/>
    </row>
    <row r="9" spans="1:21" ht="190" customHeight="1">
      <c r="A9" s="14" t="s">
        <v>227</v>
      </c>
      <c r="B9" s="2" t="s">
        <v>332</v>
      </c>
      <c r="C9" s="14" t="s">
        <v>333</v>
      </c>
      <c r="D9" s="2"/>
      <c r="E9" s="14" t="s">
        <v>467</v>
      </c>
      <c r="F9" s="2" t="s">
        <v>573</v>
      </c>
      <c r="G9" s="2" t="s">
        <v>129</v>
      </c>
      <c r="H9" s="2" t="s">
        <v>8</v>
      </c>
      <c r="I9" s="2" t="s">
        <v>8</v>
      </c>
      <c r="J9" s="2" t="s">
        <v>228</v>
      </c>
      <c r="K9" s="15">
        <v>41943</v>
      </c>
      <c r="L9" s="16">
        <v>41943</v>
      </c>
      <c r="M9" s="58" t="s">
        <v>334</v>
      </c>
      <c r="N9" s="8" t="s">
        <v>218</v>
      </c>
      <c r="O9" s="3" t="s">
        <v>229</v>
      </c>
    </row>
    <row r="10" spans="1:21" ht="141.65" customHeight="1">
      <c r="A10" s="14" t="s">
        <v>11</v>
      </c>
      <c r="B10" s="2" t="s">
        <v>332</v>
      </c>
      <c r="C10" s="14" t="s">
        <v>233</v>
      </c>
      <c r="D10" s="2" t="s">
        <v>122</v>
      </c>
      <c r="E10" s="14" t="s">
        <v>468</v>
      </c>
      <c r="F10" s="2" t="s">
        <v>573</v>
      </c>
      <c r="G10" s="2" t="s">
        <v>129</v>
      </c>
      <c r="H10" s="2" t="s">
        <v>8</v>
      </c>
      <c r="I10" s="2" t="s">
        <v>8</v>
      </c>
      <c r="J10" s="2"/>
      <c r="K10" s="27" t="s">
        <v>644</v>
      </c>
      <c r="L10" s="16">
        <v>42580</v>
      </c>
      <c r="M10" s="76" t="s">
        <v>632</v>
      </c>
      <c r="N10" s="8" t="s">
        <v>218</v>
      </c>
      <c r="O10" s="3" t="s">
        <v>232</v>
      </c>
    </row>
    <row r="11" spans="1:21" ht="75.5">
      <c r="A11" s="14" t="s">
        <v>12</v>
      </c>
      <c r="B11" s="2" t="s">
        <v>332</v>
      </c>
      <c r="C11" s="14" t="s">
        <v>13</v>
      </c>
      <c r="D11" s="2" t="s">
        <v>14</v>
      </c>
      <c r="E11" s="14" t="s">
        <v>15</v>
      </c>
      <c r="F11" s="2" t="s">
        <v>575</v>
      </c>
      <c r="G11" s="2" t="s">
        <v>128</v>
      </c>
      <c r="H11" s="2" t="s">
        <v>9</v>
      </c>
      <c r="I11" s="2" t="s">
        <v>9</v>
      </c>
      <c r="J11" s="2" t="s">
        <v>16</v>
      </c>
      <c r="K11" s="2" t="s">
        <v>17</v>
      </c>
      <c r="L11" s="16">
        <v>42675</v>
      </c>
      <c r="M11" s="58" t="s">
        <v>18</v>
      </c>
      <c r="N11" s="3" t="s">
        <v>102</v>
      </c>
      <c r="O11" s="8"/>
    </row>
    <row r="12" spans="1:21" ht="38">
      <c r="A12" s="14" t="s">
        <v>19</v>
      </c>
      <c r="B12" s="2" t="s">
        <v>332</v>
      </c>
      <c r="C12" s="14" t="s">
        <v>20</v>
      </c>
      <c r="D12" s="2" t="s">
        <v>7</v>
      </c>
      <c r="E12" s="14" t="s">
        <v>21</v>
      </c>
      <c r="F12" s="2" t="s">
        <v>575</v>
      </c>
      <c r="G12" s="2" t="s">
        <v>22</v>
      </c>
      <c r="H12" s="2" t="s">
        <v>9</v>
      </c>
      <c r="I12" s="2" t="s">
        <v>9</v>
      </c>
      <c r="J12" s="2"/>
      <c r="K12" s="15">
        <v>42551</v>
      </c>
      <c r="L12" s="16">
        <v>42551</v>
      </c>
      <c r="M12" s="58" t="s">
        <v>335</v>
      </c>
      <c r="N12" s="8" t="s">
        <v>213</v>
      </c>
      <c r="O12" s="8"/>
    </row>
    <row r="13" spans="1:21" ht="101.15" customHeight="1">
      <c r="A13" s="14" t="s">
        <v>23</v>
      </c>
      <c r="B13" s="2" t="s">
        <v>332</v>
      </c>
      <c r="C13" s="14" t="s">
        <v>496</v>
      </c>
      <c r="D13" s="2"/>
      <c r="E13" s="14" t="s">
        <v>435</v>
      </c>
      <c r="F13" s="2" t="s">
        <v>573</v>
      </c>
      <c r="G13" s="2" t="s">
        <v>434</v>
      </c>
      <c r="H13" s="2" t="s">
        <v>8</v>
      </c>
      <c r="I13" s="2" t="s">
        <v>8</v>
      </c>
      <c r="J13" s="2"/>
      <c r="K13" s="27" t="s">
        <v>446</v>
      </c>
      <c r="L13" s="16">
        <v>42919</v>
      </c>
      <c r="M13" s="58" t="s">
        <v>433</v>
      </c>
      <c r="N13" s="8" t="s">
        <v>218</v>
      </c>
      <c r="O13" s="3" t="s">
        <v>447</v>
      </c>
    </row>
    <row r="14" spans="1:21" s="28" customFormat="1" ht="101.15" customHeight="1">
      <c r="A14" s="14" t="s">
        <v>528</v>
      </c>
      <c r="B14" s="2" t="s">
        <v>332</v>
      </c>
      <c r="C14" s="14" t="s">
        <v>529</v>
      </c>
      <c r="D14" s="2"/>
      <c r="E14" s="14" t="s">
        <v>633</v>
      </c>
      <c r="F14" s="2" t="s">
        <v>575</v>
      </c>
      <c r="G14" s="2" t="s">
        <v>530</v>
      </c>
      <c r="H14" s="2" t="s">
        <v>8</v>
      </c>
      <c r="I14" s="2" t="s">
        <v>8</v>
      </c>
      <c r="J14" s="2"/>
      <c r="K14" s="27" t="s">
        <v>532</v>
      </c>
      <c r="L14" s="16">
        <v>42417</v>
      </c>
      <c r="M14" s="58" t="s">
        <v>531</v>
      </c>
      <c r="N14" s="8" t="s">
        <v>102</v>
      </c>
      <c r="O14" s="3"/>
    </row>
    <row r="15" spans="1:21" s="28" customFormat="1" ht="163.5" customHeight="1">
      <c r="A15" s="14" t="s">
        <v>533</v>
      </c>
      <c r="B15" s="2" t="s">
        <v>332</v>
      </c>
      <c r="C15" s="14" t="s">
        <v>534</v>
      </c>
      <c r="D15" s="2"/>
      <c r="E15" s="14" t="s">
        <v>634</v>
      </c>
      <c r="F15" s="2" t="s">
        <v>575</v>
      </c>
      <c r="G15" s="2"/>
      <c r="H15" s="2" t="s">
        <v>535</v>
      </c>
      <c r="I15" s="2" t="s">
        <v>174</v>
      </c>
      <c r="J15" s="2"/>
      <c r="K15" s="27" t="s">
        <v>536</v>
      </c>
      <c r="L15" s="16" t="s">
        <v>537</v>
      </c>
      <c r="M15" s="58" t="s">
        <v>538</v>
      </c>
      <c r="N15" s="8" t="s">
        <v>539</v>
      </c>
      <c r="O15" s="3" t="s">
        <v>540</v>
      </c>
    </row>
    <row r="16" spans="1:21" ht="125">
      <c r="A16" s="14" t="s">
        <v>78</v>
      </c>
      <c r="B16" s="2" t="s">
        <v>79</v>
      </c>
      <c r="C16" s="14" t="s">
        <v>7</v>
      </c>
      <c r="D16" s="2" t="s">
        <v>80</v>
      </c>
      <c r="E16" s="14" t="s">
        <v>635</v>
      </c>
      <c r="F16" s="2" t="s">
        <v>573</v>
      </c>
      <c r="G16" s="2" t="s">
        <v>81</v>
      </c>
      <c r="H16" s="2" t="s">
        <v>173</v>
      </c>
      <c r="I16" s="2" t="s">
        <v>174</v>
      </c>
      <c r="J16" s="2"/>
      <c r="K16" s="2" t="s">
        <v>498</v>
      </c>
      <c r="L16" s="16">
        <v>42370</v>
      </c>
      <c r="M16" s="77" t="s">
        <v>172</v>
      </c>
      <c r="N16" s="8" t="s">
        <v>218</v>
      </c>
      <c r="O16" s="8" t="s">
        <v>497</v>
      </c>
    </row>
    <row r="17" spans="1:38" ht="38.15" customHeight="1">
      <c r="A17" s="29" t="s">
        <v>324</v>
      </c>
      <c r="B17" s="30" t="s">
        <v>79</v>
      </c>
      <c r="C17" s="29" t="s">
        <v>7</v>
      </c>
      <c r="D17" s="30" t="s">
        <v>325</v>
      </c>
      <c r="E17" s="29" t="s">
        <v>469</v>
      </c>
      <c r="F17" s="30" t="s">
        <v>575</v>
      </c>
      <c r="G17" s="30" t="s">
        <v>326</v>
      </c>
      <c r="H17" s="30" t="s">
        <v>327</v>
      </c>
      <c r="I17" s="30" t="s">
        <v>9</v>
      </c>
      <c r="J17" s="30"/>
      <c r="K17" s="30" t="s">
        <v>328</v>
      </c>
      <c r="L17" s="78">
        <v>43101</v>
      </c>
      <c r="M17" s="30" t="s">
        <v>329</v>
      </c>
      <c r="N17" s="30"/>
      <c r="O17" s="30"/>
      <c r="P17" s="5"/>
      <c r="Q17" s="5"/>
      <c r="R17" s="5"/>
      <c r="S17" s="5"/>
      <c r="T17" s="5"/>
      <c r="U17" s="5"/>
    </row>
    <row r="18" spans="1:38" ht="38">
      <c r="A18" s="14" t="s">
        <v>315</v>
      </c>
      <c r="B18" s="2" t="s">
        <v>316</v>
      </c>
      <c r="C18" s="14" t="s">
        <v>700</v>
      </c>
      <c r="D18" s="2" t="s">
        <v>701</v>
      </c>
      <c r="E18" s="2" t="s">
        <v>317</v>
      </c>
      <c r="F18" s="2" t="s">
        <v>563</v>
      </c>
      <c r="G18" s="2" t="s">
        <v>702</v>
      </c>
      <c r="H18" s="2" t="s">
        <v>703</v>
      </c>
      <c r="I18" s="2" t="s">
        <v>704</v>
      </c>
      <c r="J18" s="2"/>
      <c r="K18" s="15">
        <v>43831</v>
      </c>
      <c r="L18" s="31">
        <v>43831</v>
      </c>
      <c r="M18" s="32" t="s">
        <v>705</v>
      </c>
      <c r="N18" s="2" t="s">
        <v>706</v>
      </c>
      <c r="O18" s="2"/>
    </row>
    <row r="19" spans="1:38" s="28" customFormat="1" ht="52">
      <c r="A19" s="14" t="s">
        <v>541</v>
      </c>
      <c r="B19" s="2" t="s">
        <v>316</v>
      </c>
      <c r="C19" s="14" t="s">
        <v>707</v>
      </c>
      <c r="D19" s="2"/>
      <c r="E19" s="2" t="s">
        <v>636</v>
      </c>
      <c r="F19" s="2" t="s">
        <v>563</v>
      </c>
      <c r="G19" s="2" t="s">
        <v>543</v>
      </c>
      <c r="H19" s="2" t="s">
        <v>132</v>
      </c>
      <c r="I19" s="2" t="s">
        <v>132</v>
      </c>
      <c r="J19" s="2"/>
      <c r="K19" s="27" t="s">
        <v>544</v>
      </c>
      <c r="L19" s="31">
        <v>43252</v>
      </c>
      <c r="M19" s="2" t="s">
        <v>542</v>
      </c>
      <c r="N19" s="2" t="s">
        <v>102</v>
      </c>
      <c r="O19" s="2"/>
    </row>
    <row r="20" spans="1:38" ht="102.5" customHeight="1">
      <c r="A20" s="33" t="s">
        <v>708</v>
      </c>
      <c r="B20" s="3" t="s">
        <v>709</v>
      </c>
      <c r="C20" s="14" t="s">
        <v>710</v>
      </c>
      <c r="D20" s="3" t="s">
        <v>711</v>
      </c>
      <c r="E20" s="3" t="s">
        <v>712</v>
      </c>
      <c r="F20" s="3" t="s">
        <v>713</v>
      </c>
      <c r="G20" s="3" t="s">
        <v>714</v>
      </c>
      <c r="H20" s="3"/>
      <c r="I20" s="8"/>
      <c r="J20" s="3"/>
      <c r="K20" s="34">
        <v>44166</v>
      </c>
      <c r="L20" s="34">
        <v>44166</v>
      </c>
      <c r="M20" s="32" t="s">
        <v>715</v>
      </c>
      <c r="N20" s="8" t="s">
        <v>716</v>
      </c>
      <c r="O20" s="8"/>
    </row>
    <row r="21" spans="1:38" ht="78">
      <c r="A21" s="33" t="s">
        <v>717</v>
      </c>
      <c r="B21" s="3" t="s">
        <v>709</v>
      </c>
      <c r="C21" s="14" t="s">
        <v>718</v>
      </c>
      <c r="D21" s="3" t="s">
        <v>719</v>
      </c>
      <c r="E21" s="3" t="s">
        <v>720</v>
      </c>
      <c r="F21" s="3" t="s">
        <v>713</v>
      </c>
      <c r="G21" s="3" t="s">
        <v>721</v>
      </c>
      <c r="H21" s="3" t="s">
        <v>722</v>
      </c>
      <c r="I21" s="8" t="s">
        <v>723</v>
      </c>
      <c r="J21" s="3"/>
      <c r="K21" s="34">
        <v>44165</v>
      </c>
      <c r="L21" s="34">
        <v>44165</v>
      </c>
      <c r="M21" s="32" t="s">
        <v>724</v>
      </c>
      <c r="N21" s="8" t="s">
        <v>716</v>
      </c>
      <c r="O21" s="8"/>
    </row>
    <row r="22" spans="1:38" ht="39">
      <c r="A22" s="33" t="s">
        <v>725</v>
      </c>
      <c r="B22" s="3" t="s">
        <v>709</v>
      </c>
      <c r="C22" s="14" t="s">
        <v>726</v>
      </c>
      <c r="D22" s="3"/>
      <c r="E22" s="3" t="s">
        <v>727</v>
      </c>
      <c r="F22" s="3" t="s">
        <v>728</v>
      </c>
      <c r="G22" s="3" t="s">
        <v>729</v>
      </c>
      <c r="H22" s="3" t="s">
        <v>730</v>
      </c>
      <c r="I22" s="8" t="s">
        <v>730</v>
      </c>
      <c r="J22" s="3"/>
      <c r="K22" s="34">
        <v>43801</v>
      </c>
      <c r="L22" s="34">
        <v>43801</v>
      </c>
      <c r="M22" s="32" t="s">
        <v>731</v>
      </c>
      <c r="N22" s="8" t="s">
        <v>716</v>
      </c>
      <c r="O22" s="8"/>
    </row>
    <row r="23" spans="1:38" ht="78">
      <c r="A23" s="33" t="s">
        <v>732</v>
      </c>
      <c r="B23" s="3" t="s">
        <v>709</v>
      </c>
      <c r="C23" s="14" t="s">
        <v>733</v>
      </c>
      <c r="D23" s="3" t="s">
        <v>734</v>
      </c>
      <c r="E23" s="3" t="s">
        <v>735</v>
      </c>
      <c r="F23" s="3" t="s">
        <v>736</v>
      </c>
      <c r="G23" s="3" t="s">
        <v>36</v>
      </c>
      <c r="H23" s="3" t="s">
        <v>737</v>
      </c>
      <c r="I23" s="8" t="s">
        <v>737</v>
      </c>
      <c r="J23" s="3"/>
      <c r="K23" s="34">
        <v>43825</v>
      </c>
      <c r="L23" s="34">
        <v>43825</v>
      </c>
      <c r="M23" s="32" t="s">
        <v>738</v>
      </c>
      <c r="N23" s="8" t="s">
        <v>716</v>
      </c>
      <c r="O23" s="8"/>
    </row>
    <row r="24" spans="1:38" ht="78.5" customHeight="1">
      <c r="A24" s="33" t="s">
        <v>739</v>
      </c>
      <c r="B24" s="3" t="s">
        <v>709</v>
      </c>
      <c r="C24" s="14" t="s">
        <v>740</v>
      </c>
      <c r="D24" s="3"/>
      <c r="E24" s="3" t="s">
        <v>741</v>
      </c>
      <c r="F24" s="3" t="s">
        <v>742</v>
      </c>
      <c r="G24" s="3" t="s">
        <v>743</v>
      </c>
      <c r="H24" s="3" t="s">
        <v>730</v>
      </c>
      <c r="I24" s="8" t="s">
        <v>730</v>
      </c>
      <c r="J24" s="3"/>
      <c r="K24" s="34">
        <v>43647</v>
      </c>
      <c r="L24" s="34">
        <v>43647</v>
      </c>
      <c r="M24" s="32" t="s">
        <v>744</v>
      </c>
      <c r="N24" s="8" t="s">
        <v>716</v>
      </c>
      <c r="O24" s="8"/>
    </row>
    <row r="25" spans="1:38" ht="52">
      <c r="A25" s="33" t="s">
        <v>745</v>
      </c>
      <c r="B25" s="3" t="s">
        <v>709</v>
      </c>
      <c r="C25" s="14" t="s">
        <v>746</v>
      </c>
      <c r="D25" s="3" t="s">
        <v>747</v>
      </c>
      <c r="E25" s="3" t="s">
        <v>748</v>
      </c>
      <c r="F25" s="3" t="s">
        <v>742</v>
      </c>
      <c r="G25" s="3" t="s">
        <v>749</v>
      </c>
      <c r="H25" s="3" t="s">
        <v>723</v>
      </c>
      <c r="I25" s="8" t="s">
        <v>723</v>
      </c>
      <c r="J25" s="3"/>
      <c r="K25" s="34">
        <v>43515</v>
      </c>
      <c r="L25" s="34">
        <v>43515</v>
      </c>
      <c r="M25" s="32" t="s">
        <v>750</v>
      </c>
      <c r="N25" s="8" t="s">
        <v>716</v>
      </c>
      <c r="O25" s="8"/>
    </row>
    <row r="26" spans="1:38" ht="31">
      <c r="A26" s="33" t="s">
        <v>751</v>
      </c>
      <c r="B26" s="3" t="s">
        <v>709</v>
      </c>
      <c r="C26" s="14" t="s">
        <v>752</v>
      </c>
      <c r="D26" s="3"/>
      <c r="E26" s="3" t="s">
        <v>753</v>
      </c>
      <c r="F26" s="3" t="s">
        <v>728</v>
      </c>
      <c r="G26" s="3" t="s">
        <v>754</v>
      </c>
      <c r="H26" s="3" t="s">
        <v>730</v>
      </c>
      <c r="I26" s="8" t="s">
        <v>9</v>
      </c>
      <c r="J26" s="3"/>
      <c r="K26" s="34">
        <v>43416</v>
      </c>
      <c r="L26" s="34">
        <v>43416</v>
      </c>
      <c r="M26" s="32" t="s">
        <v>755</v>
      </c>
      <c r="N26" s="8" t="s">
        <v>716</v>
      </c>
      <c r="O26" s="8"/>
    </row>
    <row r="27" spans="1:38" ht="65">
      <c r="A27" s="33" t="s">
        <v>756</v>
      </c>
      <c r="B27" s="3" t="s">
        <v>709</v>
      </c>
      <c r="C27" s="14" t="s">
        <v>757</v>
      </c>
      <c r="D27" s="3" t="s">
        <v>758</v>
      </c>
      <c r="E27" s="3" t="s">
        <v>759</v>
      </c>
      <c r="F27" s="3" t="s">
        <v>728</v>
      </c>
      <c r="G27" s="3" t="s">
        <v>760</v>
      </c>
      <c r="H27" s="3" t="s">
        <v>730</v>
      </c>
      <c r="I27" s="8" t="s">
        <v>730</v>
      </c>
      <c r="J27" s="3"/>
      <c r="K27" s="34">
        <v>43988</v>
      </c>
      <c r="L27" s="34">
        <v>43988</v>
      </c>
      <c r="M27" s="32" t="s">
        <v>761</v>
      </c>
      <c r="N27" s="8" t="s">
        <v>716</v>
      </c>
      <c r="O27" s="8"/>
    </row>
    <row r="28" spans="1:38" ht="65">
      <c r="A28" s="33" t="s">
        <v>762</v>
      </c>
      <c r="B28" s="3" t="s">
        <v>709</v>
      </c>
      <c r="C28" s="14" t="s">
        <v>763</v>
      </c>
      <c r="D28" s="3" t="s">
        <v>764</v>
      </c>
      <c r="E28" s="3" t="s">
        <v>765</v>
      </c>
      <c r="F28" s="3" t="s">
        <v>713</v>
      </c>
      <c r="G28" s="3" t="s">
        <v>766</v>
      </c>
      <c r="H28" s="3" t="s">
        <v>730</v>
      </c>
      <c r="I28" s="8" t="s">
        <v>730</v>
      </c>
      <c r="J28" s="3"/>
      <c r="K28" s="34">
        <v>43586</v>
      </c>
      <c r="L28" s="34">
        <v>43586</v>
      </c>
      <c r="M28" s="32" t="s">
        <v>767</v>
      </c>
      <c r="N28" s="8" t="s">
        <v>716</v>
      </c>
      <c r="O28" s="8"/>
    </row>
    <row r="29" spans="1:38" ht="62.5">
      <c r="A29" s="22" t="s">
        <v>234</v>
      </c>
      <c r="B29" s="23" t="s">
        <v>24</v>
      </c>
      <c r="C29" s="22" t="s">
        <v>239</v>
      </c>
      <c r="D29" s="23" t="s">
        <v>235</v>
      </c>
      <c r="E29" s="22" t="s">
        <v>820</v>
      </c>
      <c r="F29" s="23" t="s">
        <v>572</v>
      </c>
      <c r="G29" s="23" t="s">
        <v>238</v>
      </c>
      <c r="H29" s="23" t="s">
        <v>8</v>
      </c>
      <c r="I29" s="23" t="s">
        <v>8</v>
      </c>
      <c r="J29" s="23"/>
      <c r="K29" s="23" t="s">
        <v>237</v>
      </c>
      <c r="L29" s="25">
        <v>42004</v>
      </c>
      <c r="M29" s="79" t="s">
        <v>236</v>
      </c>
      <c r="N29" s="1" t="s">
        <v>102</v>
      </c>
      <c r="O29" s="26"/>
      <c r="AK29" s="21" t="str">
        <f>+IF(X29=[1]EU!X2,"","alert")</f>
        <v/>
      </c>
      <c r="AL29" s="21" t="str">
        <f>+IF(Y29=[1]EU!Y2,"","alert")</f>
        <v/>
      </c>
    </row>
    <row r="30" spans="1:38" ht="223.5" customHeight="1">
      <c r="A30" s="22" t="s">
        <v>240</v>
      </c>
      <c r="B30" s="23" t="s">
        <v>24</v>
      </c>
      <c r="C30" s="22" t="s">
        <v>241</v>
      </c>
      <c r="D30" s="23"/>
      <c r="E30" s="22" t="s">
        <v>821</v>
      </c>
      <c r="F30" s="23" t="s">
        <v>572</v>
      </c>
      <c r="G30" s="23" t="s">
        <v>242</v>
      </c>
      <c r="H30" s="23" t="s">
        <v>9</v>
      </c>
      <c r="I30" s="23" t="s">
        <v>9</v>
      </c>
      <c r="J30" s="23"/>
      <c r="K30" s="23">
        <v>41699</v>
      </c>
      <c r="L30" s="25">
        <v>41729</v>
      </c>
      <c r="M30" s="79" t="s">
        <v>470</v>
      </c>
      <c r="N30" s="1"/>
      <c r="O30" s="26"/>
      <c r="AK30" s="21" t="str">
        <f>+IF(X30=[1]EU!X3,"","alert")</f>
        <v/>
      </c>
      <c r="AL30" s="21" t="str">
        <f>+IF(Y30=[1]EU!Y3,"","alert")</f>
        <v/>
      </c>
    </row>
    <row r="31" spans="1:38" ht="126">
      <c r="A31" s="22" t="s">
        <v>25</v>
      </c>
      <c r="B31" s="23" t="s">
        <v>24</v>
      </c>
      <c r="C31" s="22" t="s">
        <v>456</v>
      </c>
      <c r="D31" s="23" t="s">
        <v>499</v>
      </c>
      <c r="E31" s="22" t="s">
        <v>822</v>
      </c>
      <c r="F31" s="23" t="s">
        <v>576</v>
      </c>
      <c r="G31" s="23" t="s">
        <v>457</v>
      </c>
      <c r="H31" s="23" t="s">
        <v>8</v>
      </c>
      <c r="I31" s="23" t="s">
        <v>8</v>
      </c>
      <c r="J31" s="23" t="s">
        <v>26</v>
      </c>
      <c r="K31" s="23" t="s">
        <v>458</v>
      </c>
      <c r="L31" s="25" t="s">
        <v>459</v>
      </c>
      <c r="M31" s="79" t="s">
        <v>27</v>
      </c>
      <c r="N31" s="1" t="s">
        <v>213</v>
      </c>
      <c r="O31" s="26"/>
      <c r="AK31" s="21" t="str">
        <f>+IF(X31=[1]EU!X4,"","alert")</f>
        <v/>
      </c>
      <c r="AL31" s="21" t="str">
        <f>+IF(Y31=[1]EU!Y4,"","alert")</f>
        <v/>
      </c>
    </row>
    <row r="32" spans="1:38" ht="295" customHeight="1">
      <c r="A32" s="22" t="s">
        <v>28</v>
      </c>
      <c r="B32" s="23" t="s">
        <v>24</v>
      </c>
      <c r="C32" s="22" t="s">
        <v>460</v>
      </c>
      <c r="D32" s="23" t="s">
        <v>461</v>
      </c>
      <c r="E32" s="22" t="s">
        <v>823</v>
      </c>
      <c r="F32" s="23" t="s">
        <v>576</v>
      </c>
      <c r="G32" s="23" t="s">
        <v>462</v>
      </c>
      <c r="H32" s="23" t="s">
        <v>9</v>
      </c>
      <c r="I32" s="23" t="s">
        <v>9</v>
      </c>
      <c r="J32" s="23" t="s">
        <v>175</v>
      </c>
      <c r="K32" s="23" t="s">
        <v>463</v>
      </c>
      <c r="L32" s="25" t="s">
        <v>464</v>
      </c>
      <c r="M32" s="79" t="s">
        <v>465</v>
      </c>
      <c r="N32" s="1" t="s">
        <v>213</v>
      </c>
      <c r="O32" s="26"/>
      <c r="AK32" s="21" t="str">
        <f>+IF(X32=[1]EU!X5,"","alert")</f>
        <v/>
      </c>
      <c r="AL32" s="21" t="str">
        <f>+IF(Y32=[1]EU!Y5,"","alert")</f>
        <v/>
      </c>
    </row>
    <row r="33" spans="1:38" ht="276.64999999999998" customHeight="1">
      <c r="A33" s="22" t="s">
        <v>29</v>
      </c>
      <c r="B33" s="23" t="s">
        <v>24</v>
      </c>
      <c r="C33" s="22" t="s">
        <v>784</v>
      </c>
      <c r="D33" s="23" t="s">
        <v>785</v>
      </c>
      <c r="E33" s="23" t="s">
        <v>824</v>
      </c>
      <c r="F33" s="23" t="s">
        <v>573</v>
      </c>
      <c r="G33" s="23" t="s">
        <v>179</v>
      </c>
      <c r="H33" s="23" t="s">
        <v>8</v>
      </c>
      <c r="I33" s="23" t="s">
        <v>8</v>
      </c>
      <c r="J33" s="23">
        <v>350000</v>
      </c>
      <c r="K33" s="23"/>
      <c r="L33" s="25">
        <v>41682</v>
      </c>
      <c r="M33" s="80" t="s">
        <v>825</v>
      </c>
      <c r="N33" s="26" t="s">
        <v>218</v>
      </c>
      <c r="O33" s="1" t="s">
        <v>471</v>
      </c>
      <c r="P33" s="21" t="str">
        <f>+IF(A33=[1]ESMA!A2,"","alert")</f>
        <v/>
      </c>
      <c r="Q33" s="21" t="str">
        <f>+IF(B33=[1]ESMA!B2,"","alert")</f>
        <v/>
      </c>
      <c r="R33" s="21" t="str">
        <f>+IF(C33=[1]ESMA!C2,"","alert")</f>
        <v/>
      </c>
      <c r="S33" s="21" t="str">
        <f>+IF(D33=[1]ESMA!D2,"","alert")</f>
        <v/>
      </c>
      <c r="T33" s="21" t="str">
        <f>+IF(E33=[1]ESMA!E2,"","alert")</f>
        <v/>
      </c>
      <c r="U33" s="21" t="str">
        <f>+IF(F33=[1]ESMA!F2,"","alert")</f>
        <v/>
      </c>
      <c r="V33" s="21" t="str">
        <f>+IF(G33=[1]ESMA!G2,"","alert")</f>
        <v/>
      </c>
      <c r="W33" s="21" t="str">
        <f>+IF(H33=[1]ESMA!H2,"","alert")</f>
        <v/>
      </c>
      <c r="X33" s="21" t="str">
        <f>+IF(I33=[1]ESMA!I2,"","alert")</f>
        <v/>
      </c>
      <c r="Y33" s="21" t="str">
        <f>+IF(J33=[1]ESMA!J2,"","alert")</f>
        <v/>
      </c>
      <c r="Z33" s="21" t="str">
        <f>+IF(K33=[1]ESMA!K2,"","alert")</f>
        <v/>
      </c>
      <c r="AA33" s="21" t="str">
        <f>+IF(L33=[1]ESMA!L2,"","alert")</f>
        <v/>
      </c>
      <c r="AK33" s="21" t="str">
        <f>+IF(X33=[1]EU!X6,"","alert")</f>
        <v/>
      </c>
      <c r="AL33" s="21" t="str">
        <f>+IF(Y33=[1]EU!Y6,"","alert")</f>
        <v/>
      </c>
    </row>
    <row r="34" spans="1:38" ht="100">
      <c r="A34" s="22" t="s">
        <v>243</v>
      </c>
      <c r="B34" s="23" t="s">
        <v>24</v>
      </c>
      <c r="C34" s="22" t="s">
        <v>245</v>
      </c>
      <c r="D34" s="23" t="s">
        <v>244</v>
      </c>
      <c r="E34" s="22" t="s">
        <v>826</v>
      </c>
      <c r="F34" s="23" t="s">
        <v>577</v>
      </c>
      <c r="G34" s="23" t="s">
        <v>288</v>
      </c>
      <c r="H34" s="23" t="s">
        <v>9</v>
      </c>
      <c r="I34" s="23" t="s">
        <v>9</v>
      </c>
      <c r="J34" s="23" t="s">
        <v>587</v>
      </c>
      <c r="K34" s="35">
        <v>41852</v>
      </c>
      <c r="L34" s="25">
        <v>41882</v>
      </c>
      <c r="M34" s="80" t="s">
        <v>246</v>
      </c>
      <c r="N34" s="26" t="s">
        <v>213</v>
      </c>
      <c r="O34" s="1"/>
      <c r="P34" s="21" t="str">
        <f>+IF(A34=[1]ESMA!A3,"","alert")</f>
        <v/>
      </c>
      <c r="Q34" s="21" t="str">
        <f>+IF(B34=[1]ESMA!B3,"","alert")</f>
        <v/>
      </c>
      <c r="R34" s="21" t="str">
        <f>+IF(C34=[1]ESMA!C3,"","alert")</f>
        <v/>
      </c>
      <c r="S34" s="21" t="str">
        <f>+IF(D34=[1]ESMA!D3,"","alert")</f>
        <v/>
      </c>
      <c r="T34" s="21" t="str">
        <f>+IF(E34=[1]ESMA!E3,"","alert")</f>
        <v/>
      </c>
      <c r="U34" s="21" t="str">
        <f>+IF(F34=[1]ESMA!F3,"","alert")</f>
        <v/>
      </c>
      <c r="V34" s="21" t="str">
        <f>+IF(G34=[1]ESMA!G3,"","alert")</f>
        <v/>
      </c>
      <c r="W34" s="21" t="str">
        <f>+IF(H34=[1]ESMA!H3,"","alert")</f>
        <v/>
      </c>
      <c r="X34" s="21" t="str">
        <f>+IF(I34=[1]ESMA!I3,"","alert")</f>
        <v/>
      </c>
      <c r="Y34" s="21" t="str">
        <f>+IF(J34=[1]ESMA!J3,"","alert")</f>
        <v/>
      </c>
      <c r="Z34" s="21" t="str">
        <f>+IF(K34=[1]ESMA!K3,"","alert")</f>
        <v/>
      </c>
      <c r="AA34" s="21" t="str">
        <f>+IF(L34=[1]ESMA!L3,"","alert")</f>
        <v/>
      </c>
      <c r="AK34" s="21" t="str">
        <f>+IF(X34=[1]EU!X7,"","alert")</f>
        <v/>
      </c>
      <c r="AL34" s="21" t="str">
        <f>+IF(Y34=[1]EU!Y7,"","alert")</f>
        <v/>
      </c>
    </row>
    <row r="35" spans="1:38" ht="178" customHeight="1">
      <c r="A35" s="22" t="s">
        <v>34</v>
      </c>
      <c r="B35" s="23" t="s">
        <v>24</v>
      </c>
      <c r="C35" s="22" t="s">
        <v>35</v>
      </c>
      <c r="D35" s="23" t="s">
        <v>375</v>
      </c>
      <c r="E35" s="22" t="s">
        <v>827</v>
      </c>
      <c r="F35" s="23" t="s">
        <v>578</v>
      </c>
      <c r="G35" s="23" t="s">
        <v>36</v>
      </c>
      <c r="H35" s="23" t="s">
        <v>8</v>
      </c>
      <c r="I35" s="23" t="s">
        <v>8</v>
      </c>
      <c r="J35" s="23">
        <v>40</v>
      </c>
      <c r="K35" s="23" t="s">
        <v>37</v>
      </c>
      <c r="L35" s="25">
        <v>42459</v>
      </c>
      <c r="M35" s="80" t="s">
        <v>38</v>
      </c>
      <c r="N35" s="26" t="s">
        <v>213</v>
      </c>
      <c r="O35" s="26"/>
      <c r="P35" s="21" t="str">
        <f>+IF(A35=[1]ESMA!A4,"","alert")</f>
        <v/>
      </c>
      <c r="Q35" s="21" t="str">
        <f>+IF(B35=[1]ESMA!B4,"","alert")</f>
        <v/>
      </c>
      <c r="R35" s="21" t="str">
        <f>+IF(C35=[1]ESMA!C4,"","alert")</f>
        <v/>
      </c>
      <c r="S35" s="21" t="str">
        <f>+IF(D35=[1]ESMA!D4,"","alert")</f>
        <v/>
      </c>
      <c r="T35" s="21" t="str">
        <f>+IF(E35=[1]ESMA!E4,"","alert")</f>
        <v/>
      </c>
      <c r="U35" s="21" t="str">
        <f>+IF(F35=[1]ESMA!F4,"","alert")</f>
        <v/>
      </c>
      <c r="V35" s="21" t="str">
        <f>+IF(G35=[1]ESMA!G4,"","alert")</f>
        <v/>
      </c>
      <c r="W35" s="21" t="str">
        <f>+IF(H35=[1]ESMA!H4,"","alert")</f>
        <v/>
      </c>
      <c r="X35" s="21" t="str">
        <f>+IF(I35=[1]ESMA!I4,"","alert")</f>
        <v/>
      </c>
      <c r="Y35" s="21" t="str">
        <f>+IF(J35=[1]ESMA!J4,"","alert")</f>
        <v/>
      </c>
      <c r="Z35" s="21" t="str">
        <f>+IF(K35=[1]ESMA!K4,"","alert")</f>
        <v/>
      </c>
      <c r="AA35" s="21" t="str">
        <f>+IF(L35=[1]ESMA!L4,"","alert")</f>
        <v/>
      </c>
      <c r="AK35" s="21" t="str">
        <f>+IF(X35=[1]EU!X8,"","alert")</f>
        <v/>
      </c>
      <c r="AL35" s="21" t="str">
        <f>+IF(Y35=[1]EU!Y8,"","alert")</f>
        <v/>
      </c>
    </row>
    <row r="36" spans="1:38" ht="163.5" customHeight="1">
      <c r="A36" s="22" t="s">
        <v>39</v>
      </c>
      <c r="B36" s="23" t="s">
        <v>24</v>
      </c>
      <c r="C36" s="22" t="s">
        <v>35</v>
      </c>
      <c r="D36" s="23" t="s">
        <v>376</v>
      </c>
      <c r="E36" s="22" t="s">
        <v>828</v>
      </c>
      <c r="F36" s="23" t="s">
        <v>578</v>
      </c>
      <c r="G36" s="23" t="s">
        <v>40</v>
      </c>
      <c r="H36" s="23" t="s">
        <v>41</v>
      </c>
      <c r="I36" s="23" t="s">
        <v>9</v>
      </c>
      <c r="J36" s="23" t="s">
        <v>42</v>
      </c>
      <c r="K36" s="23" t="s">
        <v>43</v>
      </c>
      <c r="L36" s="25">
        <v>42459</v>
      </c>
      <c r="M36" s="80" t="s">
        <v>44</v>
      </c>
      <c r="N36" s="26" t="s">
        <v>213</v>
      </c>
      <c r="O36" s="26"/>
      <c r="P36" s="21" t="str">
        <f>+IF(A36=[1]ESMA!A5,"","alert")</f>
        <v/>
      </c>
      <c r="Q36" s="21" t="str">
        <f>+IF(B36=[1]ESMA!B5,"","alert")</f>
        <v/>
      </c>
      <c r="R36" s="21" t="str">
        <f>+IF(C36=[1]ESMA!C5,"","alert")</f>
        <v/>
      </c>
      <c r="S36" s="21" t="str">
        <f>+IF(D36=[1]ESMA!D5,"","alert")</f>
        <v/>
      </c>
      <c r="T36" s="21" t="str">
        <f>+IF(E36=[1]ESMA!E5,"","alert")</f>
        <v/>
      </c>
      <c r="U36" s="21" t="str">
        <f>+IF(F36=[1]ESMA!F5,"","alert")</f>
        <v/>
      </c>
      <c r="V36" s="21" t="str">
        <f>+IF(G36=[1]ESMA!G5,"","alert")</f>
        <v/>
      </c>
      <c r="W36" s="21" t="str">
        <f>+IF(H36=[1]ESMA!H5,"","alert")</f>
        <v/>
      </c>
      <c r="X36" s="21" t="str">
        <f>+IF(I36=[1]ESMA!I5,"","alert")</f>
        <v/>
      </c>
      <c r="Y36" s="21" t="str">
        <f>+IF(J36=[1]ESMA!J5,"","alert")</f>
        <v/>
      </c>
      <c r="Z36" s="21" t="str">
        <f>+IF(K36=[1]ESMA!K5,"","alert")</f>
        <v/>
      </c>
      <c r="AA36" s="21" t="str">
        <f>+IF(L36=[1]ESMA!L5,"","alert")</f>
        <v/>
      </c>
      <c r="AK36" s="21" t="str">
        <f>+IF(X36=[1]EU!X9,"","alert")</f>
        <v/>
      </c>
      <c r="AL36" s="21" t="str">
        <f>+IF(Y36=[1]EU!Y9,"","alert")</f>
        <v/>
      </c>
    </row>
    <row r="37" spans="1:38" ht="163.5" customHeight="1">
      <c r="A37" s="22" t="s">
        <v>45</v>
      </c>
      <c r="B37" s="22" t="s">
        <v>61</v>
      </c>
      <c r="C37" s="23" t="s">
        <v>802</v>
      </c>
      <c r="D37" s="22" t="s">
        <v>829</v>
      </c>
      <c r="E37" s="23" t="s">
        <v>575</v>
      </c>
      <c r="F37" s="23" t="s">
        <v>408</v>
      </c>
      <c r="G37" s="23" t="s">
        <v>800</v>
      </c>
      <c r="H37" s="23" t="s">
        <v>801</v>
      </c>
      <c r="I37" s="23"/>
      <c r="J37" s="36">
        <v>43158</v>
      </c>
      <c r="K37" s="36">
        <v>43158</v>
      </c>
      <c r="L37" s="80" t="s">
        <v>803</v>
      </c>
      <c r="M37" s="80"/>
      <c r="N37" s="26"/>
      <c r="O37" s="26"/>
    </row>
    <row r="38" spans="1:38" ht="205" customHeight="1">
      <c r="A38" s="22" t="s">
        <v>46</v>
      </c>
      <c r="B38" s="23" t="s">
        <v>24</v>
      </c>
      <c r="C38" s="22" t="s">
        <v>47</v>
      </c>
      <c r="D38" s="23" t="s">
        <v>786</v>
      </c>
      <c r="E38" s="22" t="s">
        <v>830</v>
      </c>
      <c r="F38" s="23" t="s">
        <v>575</v>
      </c>
      <c r="G38" s="23" t="s">
        <v>48</v>
      </c>
      <c r="H38" s="23" t="s">
        <v>8</v>
      </c>
      <c r="I38" s="23" t="s">
        <v>8</v>
      </c>
      <c r="J38" s="23" t="s">
        <v>585</v>
      </c>
      <c r="K38" s="24">
        <v>43103</v>
      </c>
      <c r="L38" s="25">
        <v>43103</v>
      </c>
      <c r="M38" s="23" t="s">
        <v>336</v>
      </c>
      <c r="N38" s="1" t="s">
        <v>213</v>
      </c>
      <c r="O38" s="1"/>
      <c r="P38" s="21" t="str">
        <f>+IF(A38=[1]ESMA!A7,"","alert")</f>
        <v/>
      </c>
      <c r="Q38" s="21" t="str">
        <f>+IF(B38=[1]ESMA!B7,"","alert")</f>
        <v/>
      </c>
      <c r="R38" s="21" t="str">
        <f>+IF(C38=[1]ESMA!C7,"","alert")</f>
        <v/>
      </c>
      <c r="S38" s="37" t="str">
        <f>+IF(D38=[1]ESMA!D7,"","alert")</f>
        <v/>
      </c>
      <c r="T38" s="21" t="str">
        <f>+IF(E38=[1]ESMA!E7,"","alert")</f>
        <v/>
      </c>
      <c r="U38" s="21" t="str">
        <f>+IF(F38=[1]ESMA!F7,"","alert")</f>
        <v/>
      </c>
      <c r="V38" s="21" t="str">
        <f>+IF(G38=[1]ESMA!G7,"","alert")</f>
        <v/>
      </c>
      <c r="W38" s="21" t="str">
        <f>+IF(H38=[1]ESMA!H7,"","alert")</f>
        <v/>
      </c>
      <c r="X38" s="21" t="str">
        <f>+IF(I38=[1]ESMA!I7,"","alert")</f>
        <v/>
      </c>
      <c r="Y38" s="21" t="str">
        <f>+IF(J38=[1]ESMA!J7,"","alert")</f>
        <v/>
      </c>
      <c r="Z38" s="21" t="str">
        <f>+IF(K38=[1]ESMA!K7,"","alert")</f>
        <v/>
      </c>
      <c r="AA38" s="21" t="str">
        <f>+IF(L38=[1]ESMA!L7,"","alert")</f>
        <v/>
      </c>
      <c r="AK38" s="21" t="str">
        <f>+IF(X38=[1]EU!X11,"","alert")</f>
        <v/>
      </c>
      <c r="AL38" s="21" t="str">
        <f>+IF(Y38=[1]EU!Y11,"","alert")</f>
        <v/>
      </c>
    </row>
    <row r="39" spans="1:38" ht="275.14999999999998" customHeight="1">
      <c r="A39" s="22" t="s">
        <v>49</v>
      </c>
      <c r="B39" s="23" t="s">
        <v>24</v>
      </c>
      <c r="C39" s="22" t="s">
        <v>47</v>
      </c>
      <c r="D39" s="23" t="s">
        <v>337</v>
      </c>
      <c r="E39" s="23" t="s">
        <v>831</v>
      </c>
      <c r="F39" s="23" t="s">
        <v>575</v>
      </c>
      <c r="G39" s="23" t="s">
        <v>50</v>
      </c>
      <c r="H39" s="23" t="s">
        <v>51</v>
      </c>
      <c r="I39" s="23" t="s">
        <v>8</v>
      </c>
      <c r="J39" s="23" t="s">
        <v>586</v>
      </c>
      <c r="K39" s="24">
        <v>43103</v>
      </c>
      <c r="L39" s="25">
        <v>43103</v>
      </c>
      <c r="M39" s="40" t="s">
        <v>832</v>
      </c>
      <c r="N39" s="1" t="s">
        <v>216</v>
      </c>
      <c r="O39" s="1" t="s">
        <v>351</v>
      </c>
      <c r="P39" s="21" t="str">
        <f>+IF(A39=[1]ESMA!A8,"","alert")</f>
        <v/>
      </c>
      <c r="Q39" s="21" t="str">
        <f>+IF(B39=[1]ESMA!B8,"","alert")</f>
        <v/>
      </c>
      <c r="R39" s="21" t="str">
        <f>+IF(C39=[1]ESMA!C8,"","alert")</f>
        <v/>
      </c>
      <c r="S39" s="37" t="str">
        <f>+IF(D39=[1]ESMA!D8,"","alert")</f>
        <v>alert</v>
      </c>
      <c r="T39" s="21" t="str">
        <f>+IF(E39=[1]ESMA!E8,"","alert")</f>
        <v/>
      </c>
      <c r="U39" s="21" t="str">
        <f>+IF(F39=[1]ESMA!F8,"","alert")</f>
        <v/>
      </c>
      <c r="V39" s="21" t="str">
        <f>+IF(G39=[1]ESMA!G8,"","alert")</f>
        <v/>
      </c>
      <c r="W39" s="21" t="str">
        <f>+IF(H39=[1]ESMA!H8,"","alert")</f>
        <v/>
      </c>
      <c r="X39" s="21" t="str">
        <f>+IF(I39=[1]ESMA!I8,"","alert")</f>
        <v/>
      </c>
      <c r="Y39" s="21" t="str">
        <f>+IF(J39=[1]ESMA!J8,"","alert")</f>
        <v/>
      </c>
      <c r="Z39" s="21" t="str">
        <f>+IF(K39=[1]ESMA!K8,"","alert")</f>
        <v/>
      </c>
      <c r="AA39" s="21" t="str">
        <f>+IF(L39=[1]ESMA!L8,"","alert")</f>
        <v/>
      </c>
      <c r="AK39" s="21" t="str">
        <f>+IF(X39=[1]EU!X12,"","alert")</f>
        <v/>
      </c>
      <c r="AL39" s="21" t="str">
        <f>+IF(Y39=[1]EU!Y12,"","alert")</f>
        <v/>
      </c>
    </row>
    <row r="40" spans="1:38" ht="139.5" customHeight="1">
      <c r="A40" s="22" t="s">
        <v>52</v>
      </c>
      <c r="B40" s="23" t="s">
        <v>24</v>
      </c>
      <c r="C40" s="22" t="s">
        <v>47</v>
      </c>
      <c r="D40" s="23" t="s">
        <v>338</v>
      </c>
      <c r="E40" s="22" t="s">
        <v>833</v>
      </c>
      <c r="F40" s="23" t="s">
        <v>575</v>
      </c>
      <c r="G40" s="23" t="s">
        <v>133</v>
      </c>
      <c r="H40" s="23" t="s">
        <v>53</v>
      </c>
      <c r="I40" s="23" t="s">
        <v>8</v>
      </c>
      <c r="J40" s="23"/>
      <c r="K40" s="24">
        <v>43103</v>
      </c>
      <c r="L40" s="25">
        <v>43103</v>
      </c>
      <c r="M40" s="80" t="s">
        <v>834</v>
      </c>
      <c r="N40" s="26" t="s">
        <v>213</v>
      </c>
      <c r="O40" s="1" t="s">
        <v>217</v>
      </c>
      <c r="AK40" s="21" t="str">
        <f>+IF(X40=[1]EU!X13,"","alert")</f>
        <v/>
      </c>
      <c r="AL40" s="21" t="str">
        <f>+IF(Y40=[1]EU!Y13,"","alert")</f>
        <v/>
      </c>
    </row>
    <row r="41" spans="1:38" ht="327" customHeight="1">
      <c r="A41" s="22" t="s">
        <v>54</v>
      </c>
      <c r="B41" s="23" t="s">
        <v>24</v>
      </c>
      <c r="C41" s="22" t="s">
        <v>47</v>
      </c>
      <c r="D41" s="23" t="s">
        <v>835</v>
      </c>
      <c r="E41" s="22" t="s">
        <v>836</v>
      </c>
      <c r="F41" s="23" t="s">
        <v>575</v>
      </c>
      <c r="G41" s="23" t="s">
        <v>134</v>
      </c>
      <c r="H41" s="23" t="s">
        <v>55</v>
      </c>
      <c r="I41" s="23" t="s">
        <v>132</v>
      </c>
      <c r="J41" s="23"/>
      <c r="K41" s="24">
        <v>43103</v>
      </c>
      <c r="L41" s="25">
        <v>43103</v>
      </c>
      <c r="M41" s="23" t="s">
        <v>339</v>
      </c>
      <c r="N41" s="26" t="s">
        <v>213</v>
      </c>
      <c r="O41" s="26"/>
      <c r="AK41" s="21" t="str">
        <f>+IF(X41=[1]EU!X14,"","alert")</f>
        <v/>
      </c>
      <c r="AL41" s="21" t="str">
        <f>+IF(Y41=[1]EU!Y14,"","alert")</f>
        <v/>
      </c>
    </row>
    <row r="42" spans="1:38" ht="206.15" customHeight="1">
      <c r="A42" s="22" t="s">
        <v>56</v>
      </c>
      <c r="B42" s="23" t="s">
        <v>24</v>
      </c>
      <c r="C42" s="22" t="s">
        <v>57</v>
      </c>
      <c r="D42" s="23" t="s">
        <v>250</v>
      </c>
      <c r="E42" s="22" t="s">
        <v>837</v>
      </c>
      <c r="F42" s="23" t="s">
        <v>575</v>
      </c>
      <c r="G42" s="23" t="s">
        <v>58</v>
      </c>
      <c r="H42" s="23" t="s">
        <v>9</v>
      </c>
      <c r="I42" s="23" t="s">
        <v>9</v>
      </c>
      <c r="J42" s="23"/>
      <c r="K42" s="23" t="s">
        <v>59</v>
      </c>
      <c r="L42" s="25">
        <v>43103</v>
      </c>
      <c r="M42" s="81" t="s">
        <v>364</v>
      </c>
      <c r="N42" s="26" t="s">
        <v>213</v>
      </c>
      <c r="O42" s="26"/>
      <c r="AK42" s="21" t="str">
        <f>+IF(X42=[1]EU!X15,"","alert")</f>
        <v/>
      </c>
      <c r="AL42" s="21" t="str">
        <f>+IF(Y42=[1]EU!Y15,"","alert")</f>
        <v/>
      </c>
    </row>
    <row r="43" spans="1:38" ht="158.15" customHeight="1">
      <c r="A43" s="22" t="s">
        <v>60</v>
      </c>
      <c r="B43" s="23" t="s">
        <v>24</v>
      </c>
      <c r="C43" s="22" t="s">
        <v>61</v>
      </c>
      <c r="D43" s="23" t="s">
        <v>340</v>
      </c>
      <c r="E43" s="22" t="s">
        <v>838</v>
      </c>
      <c r="F43" s="23" t="s">
        <v>575</v>
      </c>
      <c r="G43" s="23" t="s">
        <v>343</v>
      </c>
      <c r="H43" s="23" t="s">
        <v>8</v>
      </c>
      <c r="I43" s="23" t="s">
        <v>8</v>
      </c>
      <c r="J43" s="23"/>
      <c r="K43" s="23" t="s">
        <v>342</v>
      </c>
      <c r="L43" s="25">
        <v>42554</v>
      </c>
      <c r="M43" s="40" t="s">
        <v>341</v>
      </c>
      <c r="N43" s="26" t="s">
        <v>213</v>
      </c>
      <c r="O43" s="26"/>
      <c r="AK43" s="21" t="str">
        <f>+IF(X43=[1]EU!X16,"","alert")</f>
        <v/>
      </c>
      <c r="AL43" s="21" t="str">
        <f>+IF(Y43=[1]EU!Y16,"","alert")</f>
        <v/>
      </c>
    </row>
    <row r="44" spans="1:38" ht="131.15" customHeight="1">
      <c r="A44" s="22" t="s">
        <v>63</v>
      </c>
      <c r="B44" s="23" t="s">
        <v>24</v>
      </c>
      <c r="C44" s="22" t="s">
        <v>7</v>
      </c>
      <c r="D44" s="23" t="s">
        <v>344</v>
      </c>
      <c r="E44" s="22" t="s">
        <v>839</v>
      </c>
      <c r="F44" s="23" t="s">
        <v>575</v>
      </c>
      <c r="G44" s="23" t="s">
        <v>135</v>
      </c>
      <c r="H44" s="23" t="s">
        <v>64</v>
      </c>
      <c r="I44" s="23" t="s">
        <v>8</v>
      </c>
      <c r="J44" s="23" t="s">
        <v>33</v>
      </c>
      <c r="K44" s="23" t="s">
        <v>787</v>
      </c>
      <c r="L44" s="23" t="s">
        <v>787</v>
      </c>
      <c r="M44" s="23" t="s">
        <v>345</v>
      </c>
      <c r="N44" s="26" t="s">
        <v>213</v>
      </c>
      <c r="O44" s="26"/>
      <c r="AK44" s="21" t="str">
        <f>+IF(X44=[1]EU!X17,"","alert")</f>
        <v/>
      </c>
      <c r="AL44" s="21" t="str">
        <f>+IF(Y44=[1]EU!Y17,"","alert")</f>
        <v/>
      </c>
    </row>
    <row r="45" spans="1:38" ht="319" customHeight="1">
      <c r="A45" s="22" t="s">
        <v>65</v>
      </c>
      <c r="B45" s="23" t="s">
        <v>24</v>
      </c>
      <c r="C45" s="22" t="s">
        <v>292</v>
      </c>
      <c r="D45" s="23" t="s">
        <v>291</v>
      </c>
      <c r="E45" s="22" t="s">
        <v>840</v>
      </c>
      <c r="F45" s="23" t="s">
        <v>575</v>
      </c>
      <c r="G45" s="23" t="s">
        <v>294</v>
      </c>
      <c r="H45" s="23" t="s">
        <v>295</v>
      </c>
      <c r="I45" s="23" t="s">
        <v>8</v>
      </c>
      <c r="J45" s="23" t="s">
        <v>66</v>
      </c>
      <c r="K45" s="23" t="s">
        <v>841</v>
      </c>
      <c r="L45" s="25">
        <v>42825</v>
      </c>
      <c r="M45" s="23" t="s">
        <v>472</v>
      </c>
      <c r="N45" s="26" t="s">
        <v>218</v>
      </c>
      <c r="O45" s="1" t="s">
        <v>289</v>
      </c>
      <c r="AK45" s="21" t="str">
        <f>+IF(X45=[1]EU!X18,"","alert")</f>
        <v/>
      </c>
      <c r="AL45" s="21" t="str">
        <f>+IF(Y45=[1]EU!Y18,"","alert")</f>
        <v/>
      </c>
    </row>
    <row r="46" spans="1:38" ht="153" customHeight="1">
      <c r="A46" s="22" t="s">
        <v>247</v>
      </c>
      <c r="B46" s="23" t="s">
        <v>24</v>
      </c>
      <c r="C46" s="22" t="s">
        <v>346</v>
      </c>
      <c r="D46" s="23" t="s">
        <v>248</v>
      </c>
      <c r="E46" s="22" t="s">
        <v>842</v>
      </c>
      <c r="F46" s="23" t="s">
        <v>563</v>
      </c>
      <c r="G46" s="23" t="s">
        <v>249</v>
      </c>
      <c r="H46" s="23" t="s">
        <v>9</v>
      </c>
      <c r="I46" s="23" t="s">
        <v>9</v>
      </c>
      <c r="J46" s="23"/>
      <c r="K46" s="23"/>
      <c r="L46" s="25">
        <v>42369</v>
      </c>
      <c r="M46" s="23" t="s">
        <v>290</v>
      </c>
      <c r="N46" s="26" t="s">
        <v>213</v>
      </c>
      <c r="O46" s="26"/>
      <c r="AK46" s="21" t="str">
        <f>+IF(X46=[1]EU!X19,"","alert")</f>
        <v/>
      </c>
      <c r="AL46" s="21" t="str">
        <f>+IF(Y46=[1]EU!Y19,"","alert")</f>
        <v/>
      </c>
    </row>
    <row r="47" spans="1:38" ht="182.15" customHeight="1">
      <c r="A47" s="22" t="s">
        <v>67</v>
      </c>
      <c r="B47" s="23" t="s">
        <v>24</v>
      </c>
      <c r="C47" s="22" t="s">
        <v>61</v>
      </c>
      <c r="D47" s="23" t="s">
        <v>347</v>
      </c>
      <c r="E47" s="22" t="s">
        <v>843</v>
      </c>
      <c r="F47" s="23" t="s">
        <v>575</v>
      </c>
      <c r="G47" s="23" t="s">
        <v>68</v>
      </c>
      <c r="H47" s="23" t="s">
        <v>9</v>
      </c>
      <c r="I47" s="23" t="s">
        <v>9</v>
      </c>
      <c r="J47" s="23"/>
      <c r="K47" s="23" t="s">
        <v>500</v>
      </c>
      <c r="L47" s="25">
        <v>42554</v>
      </c>
      <c r="M47" s="80" t="s">
        <v>501</v>
      </c>
      <c r="N47" s="26"/>
      <c r="O47" s="26"/>
      <c r="AK47" s="21" t="str">
        <f>+IF(X47=[1]EU!X20,"","alert")</f>
        <v/>
      </c>
      <c r="AL47" s="21" t="str">
        <f>+IF(Y47=[1]EU!Y20,"","alert")</f>
        <v/>
      </c>
    </row>
    <row r="48" spans="1:38" ht="50.5">
      <c r="A48" s="22" t="s">
        <v>69</v>
      </c>
      <c r="B48" s="23" t="s">
        <v>24</v>
      </c>
      <c r="C48" s="22" t="s">
        <v>7</v>
      </c>
      <c r="D48" s="23" t="s">
        <v>252</v>
      </c>
      <c r="E48" s="23" t="s">
        <v>844</v>
      </c>
      <c r="F48" s="23" t="s">
        <v>572</v>
      </c>
      <c r="G48" s="23"/>
      <c r="H48" s="23" t="s">
        <v>8</v>
      </c>
      <c r="I48" s="23" t="s">
        <v>8</v>
      </c>
      <c r="J48" s="23"/>
      <c r="K48" s="23"/>
      <c r="L48" s="25"/>
      <c r="M48" s="82" t="s">
        <v>253</v>
      </c>
      <c r="N48" s="26"/>
      <c r="O48" s="26"/>
      <c r="AK48" s="21" t="str">
        <f>+IF(X48=[1]EU!X21,"","alert")</f>
        <v/>
      </c>
      <c r="AL48" s="21" t="str">
        <f>+IF(Y48=[1]EU!Y21,"","alert")</f>
        <v/>
      </c>
    </row>
    <row r="49" spans="1:38" ht="130" customHeight="1">
      <c r="A49" s="22" t="s">
        <v>70</v>
      </c>
      <c r="B49" s="23" t="s">
        <v>24</v>
      </c>
      <c r="C49" s="22" t="s">
        <v>292</v>
      </c>
      <c r="D49" s="23" t="s">
        <v>297</v>
      </c>
      <c r="E49" s="22" t="s">
        <v>293</v>
      </c>
      <c r="F49" s="23" t="s">
        <v>575</v>
      </c>
      <c r="G49" s="23" t="s">
        <v>298</v>
      </c>
      <c r="H49" s="23" t="s">
        <v>8</v>
      </c>
      <c r="I49" s="23" t="s">
        <v>8</v>
      </c>
      <c r="J49" s="23"/>
      <c r="K49" s="23" t="s">
        <v>780</v>
      </c>
      <c r="L49" s="25">
        <v>43585</v>
      </c>
      <c r="M49" s="23" t="s">
        <v>296</v>
      </c>
      <c r="N49" s="26"/>
      <c r="O49" s="1"/>
      <c r="AK49" s="21" t="str">
        <f>+IF(X49=[1]EU!X22,"","alert")</f>
        <v/>
      </c>
      <c r="AL49" s="21" t="str">
        <f>+IF(Y49=[1]EU!Y22,"","alert")</f>
        <v/>
      </c>
    </row>
    <row r="50" spans="1:38" ht="225">
      <c r="A50" s="22" t="s">
        <v>71</v>
      </c>
      <c r="B50" s="23" t="s">
        <v>24</v>
      </c>
      <c r="C50" s="22" t="s">
        <v>788</v>
      </c>
      <c r="D50" s="23" t="s">
        <v>789</v>
      </c>
      <c r="E50" s="22" t="s">
        <v>845</v>
      </c>
      <c r="F50" s="23" t="s">
        <v>579</v>
      </c>
      <c r="G50" s="23" t="s">
        <v>348</v>
      </c>
      <c r="H50" s="23" t="s">
        <v>8</v>
      </c>
      <c r="I50" s="23" t="s">
        <v>8</v>
      </c>
      <c r="J50" s="23"/>
      <c r="K50" s="25"/>
      <c r="L50" s="25">
        <v>43934</v>
      </c>
      <c r="M50" s="82" t="s">
        <v>790</v>
      </c>
      <c r="N50" s="26" t="s">
        <v>218</v>
      </c>
      <c r="O50" s="1" t="s">
        <v>791</v>
      </c>
      <c r="AK50" s="21" t="str">
        <f>+IF(X50=[1]EU!X23,"","alert")</f>
        <v/>
      </c>
      <c r="AL50" s="21" t="str">
        <f>+IF(Y50=[1]EU!Y23,"","alert")</f>
        <v/>
      </c>
    </row>
    <row r="51" spans="1:38" ht="138" customHeight="1">
      <c r="A51" s="22" t="s">
        <v>72</v>
      </c>
      <c r="B51" s="23" t="s">
        <v>24</v>
      </c>
      <c r="C51" s="22" t="s">
        <v>136</v>
      </c>
      <c r="D51" s="23" t="s">
        <v>349</v>
      </c>
      <c r="E51" s="22" t="s">
        <v>846</v>
      </c>
      <c r="F51" s="23" t="s">
        <v>563</v>
      </c>
      <c r="G51" s="23" t="s">
        <v>74</v>
      </c>
      <c r="H51" s="23" t="s">
        <v>224</v>
      </c>
      <c r="I51" s="23" t="s">
        <v>132</v>
      </c>
      <c r="J51" s="23"/>
      <c r="K51" s="23"/>
      <c r="L51" s="25"/>
      <c r="M51" s="79" t="s">
        <v>251</v>
      </c>
      <c r="N51" s="1" t="s">
        <v>213</v>
      </c>
      <c r="O51" s="26"/>
      <c r="AK51" s="21" t="str">
        <f>+IF(X51=[1]EU!X24,"","alert")</f>
        <v/>
      </c>
      <c r="AL51" s="21" t="str">
        <f>+IF(Y51=[1]EU!Y24,"","alert")</f>
        <v/>
      </c>
    </row>
    <row r="52" spans="1:38" ht="150.65" customHeight="1">
      <c r="A52" s="22" t="s">
        <v>73</v>
      </c>
      <c r="B52" s="23" t="s">
        <v>24</v>
      </c>
      <c r="C52" s="22" t="s">
        <v>61</v>
      </c>
      <c r="D52" s="23" t="s">
        <v>350</v>
      </c>
      <c r="E52" s="23" t="s">
        <v>847</v>
      </c>
      <c r="F52" s="23" t="s">
        <v>575</v>
      </c>
      <c r="G52" s="23" t="s">
        <v>62</v>
      </c>
      <c r="H52" s="23" t="s">
        <v>8</v>
      </c>
      <c r="I52" s="23" t="s">
        <v>8</v>
      </c>
      <c r="J52" s="23"/>
      <c r="K52" s="23"/>
      <c r="L52" s="25">
        <v>42554</v>
      </c>
      <c r="M52" s="80" t="s">
        <v>180</v>
      </c>
      <c r="N52" s="26" t="s">
        <v>213</v>
      </c>
      <c r="O52" s="26"/>
      <c r="AK52" s="21" t="str">
        <f>+IF(X52=[1]EU!X25,"","alert")</f>
        <v/>
      </c>
      <c r="AL52" s="21" t="str">
        <f>+IF(Y52=[1]EU!Y25,"","alert")</f>
        <v/>
      </c>
    </row>
    <row r="53" spans="1:38" ht="104.5" customHeight="1">
      <c r="A53" s="22" t="s">
        <v>30</v>
      </c>
      <c r="B53" s="23" t="s">
        <v>24</v>
      </c>
      <c r="C53" s="22" t="s">
        <v>198</v>
      </c>
      <c r="D53" s="23" t="s">
        <v>199</v>
      </c>
      <c r="E53" s="22" t="s">
        <v>848</v>
      </c>
      <c r="F53" s="23" t="s">
        <v>580</v>
      </c>
      <c r="G53" s="23" t="s">
        <v>200</v>
      </c>
      <c r="H53" s="23" t="s">
        <v>201</v>
      </c>
      <c r="I53" s="23" t="s">
        <v>174</v>
      </c>
      <c r="J53" s="23" t="s">
        <v>202</v>
      </c>
      <c r="K53" s="23" t="s">
        <v>203</v>
      </c>
      <c r="L53" s="25">
        <v>43344</v>
      </c>
      <c r="M53" s="79" t="s">
        <v>849</v>
      </c>
      <c r="N53" s="1"/>
      <c r="O53" s="26"/>
      <c r="AK53" s="21" t="str">
        <f>+IF(X53=[1]EU!X26,"","alert")</f>
        <v/>
      </c>
      <c r="AL53" s="21" t="str">
        <f>+IF(Y53=[1]EU!Y26,"","alert")</f>
        <v/>
      </c>
    </row>
    <row r="54" spans="1:38" ht="116.5" customHeight="1">
      <c r="A54" s="22" t="s">
        <v>31</v>
      </c>
      <c r="B54" s="23" t="s">
        <v>24</v>
      </c>
      <c r="C54" s="22" t="s">
        <v>792</v>
      </c>
      <c r="D54" s="23" t="s">
        <v>793</v>
      </c>
      <c r="E54" s="23" t="s">
        <v>794</v>
      </c>
      <c r="F54" s="23" t="s">
        <v>575</v>
      </c>
      <c r="G54" s="23" t="s">
        <v>374</v>
      </c>
      <c r="H54" s="23" t="s">
        <v>8</v>
      </c>
      <c r="I54" s="23" t="s">
        <v>8</v>
      </c>
      <c r="J54" s="23"/>
      <c r="K54" s="36" t="s">
        <v>369</v>
      </c>
      <c r="L54" s="24">
        <v>43103</v>
      </c>
      <c r="M54" s="80" t="s">
        <v>406</v>
      </c>
      <c r="N54" s="26"/>
      <c r="O54" s="26"/>
    </row>
    <row r="55" spans="1:38" ht="198.65" customHeight="1">
      <c r="A55" s="22" t="s">
        <v>32</v>
      </c>
      <c r="B55" s="23" t="s">
        <v>24</v>
      </c>
      <c r="C55" s="22" t="s">
        <v>795</v>
      </c>
      <c r="D55" s="23" t="s">
        <v>352</v>
      </c>
      <c r="E55" s="22" t="s">
        <v>353</v>
      </c>
      <c r="F55" s="23" t="s">
        <v>575</v>
      </c>
      <c r="G55" s="23" t="s">
        <v>355</v>
      </c>
      <c r="H55" s="23" t="s">
        <v>356</v>
      </c>
      <c r="I55" s="23" t="s">
        <v>132</v>
      </c>
      <c r="J55" s="23"/>
      <c r="K55" s="36" t="s">
        <v>362</v>
      </c>
      <c r="L55" s="24">
        <v>41284</v>
      </c>
      <c r="M55" s="80" t="s">
        <v>354</v>
      </c>
      <c r="N55" s="26"/>
      <c r="O55" s="26"/>
    </row>
    <row r="56" spans="1:38" ht="409.5">
      <c r="A56" s="22" t="s">
        <v>357</v>
      </c>
      <c r="B56" s="23" t="s">
        <v>24</v>
      </c>
      <c r="C56" s="22" t="s">
        <v>360</v>
      </c>
      <c r="D56" s="23" t="s">
        <v>359</v>
      </c>
      <c r="E56" s="22" t="s">
        <v>850</v>
      </c>
      <c r="F56" s="23" t="s">
        <v>581</v>
      </c>
      <c r="G56" s="23" t="s">
        <v>363</v>
      </c>
      <c r="H56" s="23" t="s">
        <v>9</v>
      </c>
      <c r="I56" s="23" t="s">
        <v>9</v>
      </c>
      <c r="J56" s="23"/>
      <c r="K56" s="23" t="s">
        <v>361</v>
      </c>
      <c r="L56" s="25">
        <v>42657</v>
      </c>
      <c r="M56" s="79" t="s">
        <v>358</v>
      </c>
      <c r="N56" s="1"/>
      <c r="O56" s="26"/>
    </row>
    <row r="57" spans="1:38" ht="156">
      <c r="A57" s="22" t="s">
        <v>366</v>
      </c>
      <c r="B57" s="23" t="s">
        <v>24</v>
      </c>
      <c r="C57" s="22" t="s">
        <v>792</v>
      </c>
      <c r="D57" s="22" t="s">
        <v>796</v>
      </c>
      <c r="E57" s="22" t="s">
        <v>851</v>
      </c>
      <c r="F57" s="23" t="s">
        <v>575</v>
      </c>
      <c r="G57" s="23" t="s">
        <v>368</v>
      </c>
      <c r="H57" s="23" t="s">
        <v>367</v>
      </c>
      <c r="I57" s="23" t="s">
        <v>367</v>
      </c>
      <c r="J57" s="23"/>
      <c r="K57" s="36" t="s">
        <v>369</v>
      </c>
      <c r="L57" s="24">
        <v>43103</v>
      </c>
      <c r="M57" s="80" t="s">
        <v>365</v>
      </c>
      <c r="N57" s="26"/>
      <c r="O57" s="26"/>
      <c r="Q57" s="37"/>
      <c r="AD57" s="37"/>
    </row>
    <row r="58" spans="1:38" ht="196.5" customHeight="1">
      <c r="A58" s="22" t="s">
        <v>371</v>
      </c>
      <c r="B58" s="23" t="s">
        <v>24</v>
      </c>
      <c r="C58" s="22" t="s">
        <v>370</v>
      </c>
      <c r="D58" s="23" t="s">
        <v>782</v>
      </c>
      <c r="E58" s="22" t="s">
        <v>852</v>
      </c>
      <c r="F58" s="23" t="s">
        <v>575</v>
      </c>
      <c r="G58" s="23" t="s">
        <v>372</v>
      </c>
      <c r="H58" s="23" t="s">
        <v>367</v>
      </c>
      <c r="I58" s="23" t="s">
        <v>367</v>
      </c>
      <c r="J58" s="23"/>
      <c r="K58" s="36" t="s">
        <v>369</v>
      </c>
      <c r="L58" s="24">
        <v>43103</v>
      </c>
      <c r="M58" s="80" t="s">
        <v>373</v>
      </c>
      <c r="N58" s="26"/>
      <c r="O58" s="26"/>
      <c r="Q58" s="37"/>
      <c r="AD58" s="37"/>
    </row>
    <row r="59" spans="1:38" ht="178.5" customHeight="1">
      <c r="A59" s="22" t="s">
        <v>377</v>
      </c>
      <c r="B59" s="23" t="s">
        <v>24</v>
      </c>
      <c r="C59" s="22" t="s">
        <v>292</v>
      </c>
      <c r="D59" s="23" t="s">
        <v>781</v>
      </c>
      <c r="E59" s="22" t="s">
        <v>853</v>
      </c>
      <c r="F59" s="23" t="s">
        <v>575</v>
      </c>
      <c r="G59" s="23" t="s">
        <v>783</v>
      </c>
      <c r="H59" s="23" t="s">
        <v>367</v>
      </c>
      <c r="I59" s="23" t="s">
        <v>367</v>
      </c>
      <c r="J59" s="23"/>
      <c r="K59" s="36" t="s">
        <v>378</v>
      </c>
      <c r="L59" s="24"/>
      <c r="M59" s="40" t="s">
        <v>797</v>
      </c>
      <c r="N59" s="26"/>
      <c r="O59" s="26"/>
      <c r="Q59" s="37"/>
    </row>
    <row r="60" spans="1:38" ht="172.5" customHeight="1">
      <c r="A60" s="22" t="s">
        <v>379</v>
      </c>
      <c r="B60" s="23" t="s">
        <v>24</v>
      </c>
      <c r="C60" s="22" t="s">
        <v>381</v>
      </c>
      <c r="D60" s="23" t="s">
        <v>380</v>
      </c>
      <c r="E60" s="22" t="s">
        <v>854</v>
      </c>
      <c r="F60" s="23" t="s">
        <v>572</v>
      </c>
      <c r="G60" s="23" t="s">
        <v>384</v>
      </c>
      <c r="H60" s="23" t="s">
        <v>382</v>
      </c>
      <c r="I60" s="23" t="s">
        <v>383</v>
      </c>
      <c r="J60" s="23"/>
      <c r="K60" s="23"/>
      <c r="L60" s="25"/>
      <c r="M60" s="79" t="s">
        <v>855</v>
      </c>
      <c r="N60" s="1"/>
      <c r="O60" s="26"/>
      <c r="Q60" s="37"/>
    </row>
    <row r="61" spans="1:38" ht="184" customHeight="1">
      <c r="A61" s="22" t="s">
        <v>385</v>
      </c>
      <c r="B61" s="23" t="s">
        <v>24</v>
      </c>
      <c r="C61" s="22" t="s">
        <v>387</v>
      </c>
      <c r="D61" s="23" t="s">
        <v>386</v>
      </c>
      <c r="E61" s="22" t="s">
        <v>856</v>
      </c>
      <c r="F61" s="23" t="s">
        <v>582</v>
      </c>
      <c r="G61" s="23" t="s">
        <v>388</v>
      </c>
      <c r="H61" s="23" t="s">
        <v>391</v>
      </c>
      <c r="I61" s="23" t="s">
        <v>391</v>
      </c>
      <c r="J61" s="23"/>
      <c r="K61" s="23" t="s">
        <v>389</v>
      </c>
      <c r="L61" s="25">
        <v>42929</v>
      </c>
      <c r="M61" s="79" t="s">
        <v>390</v>
      </c>
      <c r="N61" s="1" t="s">
        <v>213</v>
      </c>
      <c r="O61" s="26"/>
      <c r="Q61" s="37"/>
    </row>
    <row r="62" spans="1:38" ht="131.5" customHeight="1">
      <c r="A62" s="22" t="s">
        <v>392</v>
      </c>
      <c r="B62" s="23" t="s">
        <v>24</v>
      </c>
      <c r="C62" s="22"/>
      <c r="D62" s="23" t="s">
        <v>393</v>
      </c>
      <c r="E62" s="22" t="s">
        <v>857</v>
      </c>
      <c r="F62" s="23" t="s">
        <v>575</v>
      </c>
      <c r="G62" s="23" t="s">
        <v>394</v>
      </c>
      <c r="H62" s="23" t="s">
        <v>367</v>
      </c>
      <c r="I62" s="23" t="s">
        <v>367</v>
      </c>
      <c r="J62" s="23"/>
      <c r="K62" s="36" t="s">
        <v>397</v>
      </c>
      <c r="L62" s="24">
        <v>43667</v>
      </c>
      <c r="M62" s="80" t="s">
        <v>396</v>
      </c>
      <c r="N62" s="26" t="s">
        <v>395</v>
      </c>
      <c r="O62" s="26"/>
      <c r="Q62" s="37"/>
    </row>
    <row r="63" spans="1:38" ht="172.5" customHeight="1">
      <c r="A63" s="22" t="s">
        <v>398</v>
      </c>
      <c r="B63" s="23" t="s">
        <v>24</v>
      </c>
      <c r="C63" s="22" t="s">
        <v>792</v>
      </c>
      <c r="D63" s="22" t="s">
        <v>798</v>
      </c>
      <c r="E63" s="22" t="s">
        <v>858</v>
      </c>
      <c r="F63" s="23" t="s">
        <v>575</v>
      </c>
      <c r="G63" s="23" t="s">
        <v>399</v>
      </c>
      <c r="H63" s="23" t="s">
        <v>367</v>
      </c>
      <c r="I63" s="23" t="s">
        <v>367</v>
      </c>
      <c r="J63" s="23"/>
      <c r="K63" s="36" t="s">
        <v>369</v>
      </c>
      <c r="L63" s="24">
        <v>43103</v>
      </c>
      <c r="M63" s="80" t="s">
        <v>400</v>
      </c>
      <c r="N63" s="26" t="s">
        <v>395</v>
      </c>
      <c r="O63" s="26"/>
      <c r="Q63" s="37"/>
    </row>
    <row r="64" spans="1:38" ht="158.15" customHeight="1">
      <c r="A64" s="22" t="s">
        <v>401</v>
      </c>
      <c r="B64" s="23" t="s">
        <v>24</v>
      </c>
      <c r="C64" s="22" t="s">
        <v>292</v>
      </c>
      <c r="D64" s="23" t="s">
        <v>402</v>
      </c>
      <c r="E64" s="22" t="s">
        <v>859</v>
      </c>
      <c r="F64" s="23" t="s">
        <v>575</v>
      </c>
      <c r="G64" s="23" t="s">
        <v>403</v>
      </c>
      <c r="H64" s="23" t="s">
        <v>367</v>
      </c>
      <c r="I64" s="23" t="s">
        <v>367</v>
      </c>
      <c r="J64" s="23"/>
      <c r="K64" s="36" t="s">
        <v>405</v>
      </c>
      <c r="L64" s="24">
        <v>42824</v>
      </c>
      <c r="M64" s="80" t="s">
        <v>404</v>
      </c>
      <c r="N64" s="26" t="s">
        <v>395</v>
      </c>
      <c r="O64" s="26"/>
      <c r="Q64" s="37"/>
    </row>
    <row r="65" spans="1:28" ht="160" customHeight="1">
      <c r="A65" s="22" t="s">
        <v>407</v>
      </c>
      <c r="B65" s="23" t="s">
        <v>24</v>
      </c>
      <c r="C65" s="22" t="s">
        <v>61</v>
      </c>
      <c r="D65" s="23" t="s">
        <v>799</v>
      </c>
      <c r="E65" s="22" t="s">
        <v>860</v>
      </c>
      <c r="F65" s="23" t="s">
        <v>575</v>
      </c>
      <c r="G65" s="23" t="s">
        <v>408</v>
      </c>
      <c r="H65" s="23" t="s">
        <v>800</v>
      </c>
      <c r="I65" s="23" t="s">
        <v>801</v>
      </c>
      <c r="J65" s="23"/>
      <c r="K65" s="36" t="s">
        <v>378</v>
      </c>
      <c r="L65" s="24"/>
      <c r="M65" s="80" t="s">
        <v>409</v>
      </c>
      <c r="N65" s="26" t="s">
        <v>395</v>
      </c>
      <c r="O65" s="26"/>
      <c r="Q65" s="37"/>
    </row>
    <row r="66" spans="1:28" ht="123.65" customHeight="1">
      <c r="A66" s="22" t="s">
        <v>455</v>
      </c>
      <c r="B66" s="23" t="s">
        <v>24</v>
      </c>
      <c r="C66" s="22" t="s">
        <v>451</v>
      </c>
      <c r="D66" s="23" t="s">
        <v>861</v>
      </c>
      <c r="E66" s="22" t="s">
        <v>862</v>
      </c>
      <c r="F66" s="23" t="s">
        <v>646</v>
      </c>
      <c r="G66" s="23" t="s">
        <v>452</v>
      </c>
      <c r="H66" s="23" t="s">
        <v>9</v>
      </c>
      <c r="I66" s="23" t="s">
        <v>9</v>
      </c>
      <c r="J66" s="23" t="s">
        <v>645</v>
      </c>
      <c r="K66" s="23" t="s">
        <v>453</v>
      </c>
      <c r="L66" s="25" t="s">
        <v>453</v>
      </c>
      <c r="M66" s="79" t="s">
        <v>454</v>
      </c>
      <c r="N66" s="1" t="s">
        <v>213</v>
      </c>
      <c r="O66" s="26"/>
      <c r="Q66" s="37"/>
    </row>
    <row r="67" spans="1:28" s="28" customFormat="1" ht="189">
      <c r="A67" s="22" t="s">
        <v>545</v>
      </c>
      <c r="B67" s="23" t="s">
        <v>24</v>
      </c>
      <c r="C67" s="22" t="s">
        <v>546</v>
      </c>
      <c r="D67" s="22"/>
      <c r="E67" s="22" t="s">
        <v>863</v>
      </c>
      <c r="F67" s="23" t="s">
        <v>575</v>
      </c>
      <c r="G67" s="23"/>
      <c r="H67" s="23" t="s">
        <v>9</v>
      </c>
      <c r="I67" s="23" t="s">
        <v>9</v>
      </c>
      <c r="J67" s="23" t="s">
        <v>548</v>
      </c>
      <c r="K67" s="23" t="s">
        <v>549</v>
      </c>
      <c r="L67" s="23" t="s">
        <v>378</v>
      </c>
      <c r="M67" s="23" t="s">
        <v>547</v>
      </c>
      <c r="N67" s="23" t="s">
        <v>218</v>
      </c>
      <c r="O67" s="26"/>
      <c r="P67" s="21"/>
      <c r="Q67" s="37"/>
      <c r="R67" s="21"/>
      <c r="S67" s="21"/>
      <c r="T67" s="21"/>
      <c r="U67" s="21"/>
      <c r="V67" s="21"/>
      <c r="W67" s="21"/>
      <c r="X67" s="21"/>
      <c r="Y67" s="21"/>
      <c r="Z67" s="21"/>
      <c r="AA67" s="21"/>
      <c r="AB67" s="21"/>
    </row>
    <row r="68" spans="1:28" s="28" customFormat="1" ht="196.5" customHeight="1">
      <c r="A68" s="22" t="s">
        <v>550</v>
      </c>
      <c r="B68" s="23" t="s">
        <v>24</v>
      </c>
      <c r="C68" s="22" t="s">
        <v>552</v>
      </c>
      <c r="D68" s="22" t="s">
        <v>551</v>
      </c>
      <c r="E68" s="22" t="s">
        <v>864</v>
      </c>
      <c r="F68" s="23" t="s">
        <v>575</v>
      </c>
      <c r="G68" s="2" t="s">
        <v>870</v>
      </c>
      <c r="H68" s="2" t="s">
        <v>8</v>
      </c>
      <c r="I68" s="2" t="s">
        <v>8</v>
      </c>
      <c r="J68" s="2"/>
      <c r="K68" s="31" t="s">
        <v>871</v>
      </c>
      <c r="L68" s="31">
        <v>44104</v>
      </c>
      <c r="M68" s="80" t="s">
        <v>872</v>
      </c>
      <c r="N68" s="23" t="s">
        <v>213</v>
      </c>
      <c r="O68" s="26"/>
      <c r="P68" s="21"/>
      <c r="Q68" s="37"/>
      <c r="R68" s="21"/>
      <c r="S68" s="21"/>
      <c r="T68" s="21"/>
      <c r="U68" s="21"/>
      <c r="V68" s="21"/>
      <c r="W68" s="21"/>
      <c r="X68" s="21"/>
      <c r="Y68" s="21"/>
      <c r="Z68" s="21"/>
      <c r="AA68" s="21"/>
      <c r="AB68" s="21"/>
    </row>
    <row r="69" spans="1:28" s="28" customFormat="1" ht="52">
      <c r="A69" s="22" t="s">
        <v>553</v>
      </c>
      <c r="B69" s="23" t="s">
        <v>24</v>
      </c>
      <c r="C69" s="22" t="s">
        <v>554</v>
      </c>
      <c r="D69" s="22" t="s">
        <v>555</v>
      </c>
      <c r="E69" s="22" t="s">
        <v>865</v>
      </c>
      <c r="F69" s="23" t="s">
        <v>577</v>
      </c>
      <c r="G69" s="23" t="s">
        <v>556</v>
      </c>
      <c r="H69" s="23"/>
      <c r="I69" s="23" t="s">
        <v>132</v>
      </c>
      <c r="J69" s="23"/>
      <c r="K69" s="23"/>
      <c r="L69" s="38"/>
      <c r="M69" s="23" t="s">
        <v>557</v>
      </c>
      <c r="N69" s="23" t="s">
        <v>213</v>
      </c>
      <c r="O69" s="26"/>
      <c r="P69" s="21"/>
      <c r="Q69" s="37"/>
      <c r="R69" s="21"/>
      <c r="S69" s="21"/>
      <c r="T69" s="21"/>
      <c r="U69" s="21"/>
      <c r="V69" s="21"/>
      <c r="W69" s="21"/>
      <c r="X69" s="21"/>
      <c r="Y69" s="21"/>
      <c r="Z69" s="21"/>
      <c r="AA69" s="21"/>
      <c r="AB69" s="21"/>
    </row>
    <row r="70" spans="1:28" s="28" customFormat="1" ht="312">
      <c r="A70" s="22" t="s">
        <v>558</v>
      </c>
      <c r="B70" s="23" t="s">
        <v>24</v>
      </c>
      <c r="C70" s="22" t="s">
        <v>804</v>
      </c>
      <c r="D70" s="22" t="s">
        <v>866</v>
      </c>
      <c r="E70" s="22" t="s">
        <v>867</v>
      </c>
      <c r="F70" s="23" t="s">
        <v>583</v>
      </c>
      <c r="G70" s="23" t="s">
        <v>805</v>
      </c>
      <c r="H70" s="23" t="s">
        <v>8</v>
      </c>
      <c r="I70" s="23" t="s">
        <v>8</v>
      </c>
      <c r="J70" s="23"/>
      <c r="K70" s="23" t="s">
        <v>874</v>
      </c>
      <c r="L70" s="38">
        <v>44097</v>
      </c>
      <c r="M70" s="40" t="s">
        <v>873</v>
      </c>
      <c r="N70" s="23" t="s">
        <v>868</v>
      </c>
      <c r="O70" s="1" t="s">
        <v>806</v>
      </c>
      <c r="P70" s="21"/>
      <c r="Q70" s="37"/>
      <c r="R70" s="21"/>
      <c r="S70" s="21"/>
      <c r="T70" s="21"/>
      <c r="U70" s="21"/>
      <c r="V70" s="21"/>
      <c r="W70" s="21"/>
      <c r="X70" s="21"/>
      <c r="Y70" s="21"/>
      <c r="Z70" s="21"/>
      <c r="AA70" s="21"/>
      <c r="AB70" s="21"/>
    </row>
    <row r="71" spans="1:28" s="28" customFormat="1" ht="260">
      <c r="A71" s="22" t="s">
        <v>818</v>
      </c>
      <c r="B71" s="23" t="s">
        <v>24</v>
      </c>
      <c r="C71" s="22" t="s">
        <v>807</v>
      </c>
      <c r="D71" s="22" t="s">
        <v>808</v>
      </c>
      <c r="E71" s="23" t="s">
        <v>809</v>
      </c>
      <c r="F71" s="23" t="s">
        <v>583</v>
      </c>
      <c r="G71" s="23" t="s">
        <v>810</v>
      </c>
      <c r="H71" s="23" t="s">
        <v>8</v>
      </c>
      <c r="I71" s="23" t="s">
        <v>8</v>
      </c>
      <c r="J71" s="23"/>
      <c r="K71" s="39" t="s">
        <v>869</v>
      </c>
      <c r="L71" s="38">
        <v>44097</v>
      </c>
      <c r="M71" s="40" t="s">
        <v>811</v>
      </c>
      <c r="N71" s="23" t="s">
        <v>812</v>
      </c>
      <c r="O71" s="1"/>
      <c r="P71" s="21"/>
      <c r="Q71" s="37"/>
      <c r="R71" s="21"/>
      <c r="S71" s="21"/>
      <c r="T71" s="21"/>
      <c r="U71" s="21"/>
      <c r="V71" s="21"/>
      <c r="W71" s="21"/>
      <c r="X71" s="21"/>
      <c r="Y71" s="21"/>
      <c r="Z71" s="21"/>
      <c r="AA71" s="21"/>
      <c r="AB71" s="21"/>
    </row>
    <row r="72" spans="1:28" s="28" customFormat="1" ht="156">
      <c r="A72" s="22" t="s">
        <v>819</v>
      </c>
      <c r="B72" s="26" t="s">
        <v>24</v>
      </c>
      <c r="C72" s="1" t="s">
        <v>813</v>
      </c>
      <c r="D72" s="1" t="s">
        <v>559</v>
      </c>
      <c r="E72" s="1" t="s">
        <v>814</v>
      </c>
      <c r="F72" s="23" t="s">
        <v>575</v>
      </c>
      <c r="G72" s="23" t="s">
        <v>399</v>
      </c>
      <c r="H72" s="26" t="s">
        <v>367</v>
      </c>
      <c r="I72" s="26" t="s">
        <v>367</v>
      </c>
      <c r="J72" s="1" t="s">
        <v>815</v>
      </c>
      <c r="K72" s="1" t="s">
        <v>816</v>
      </c>
      <c r="L72" s="1" t="s">
        <v>816</v>
      </c>
      <c r="M72" s="40" t="s">
        <v>817</v>
      </c>
      <c r="N72" s="26" t="s">
        <v>213</v>
      </c>
      <c r="O72" s="26"/>
      <c r="P72" s="21"/>
      <c r="Q72" s="37"/>
      <c r="R72" s="21"/>
      <c r="S72" s="21"/>
      <c r="T72" s="21"/>
      <c r="U72" s="21"/>
      <c r="V72" s="21"/>
      <c r="W72" s="21"/>
      <c r="X72" s="21"/>
      <c r="Y72" s="21"/>
      <c r="Z72" s="21"/>
      <c r="AA72" s="21"/>
      <c r="AB72" s="21"/>
    </row>
    <row r="73" spans="1:28" s="46" customFormat="1" ht="212.5">
      <c r="A73" s="14" t="s">
        <v>230</v>
      </c>
      <c r="B73" s="41" t="s">
        <v>231</v>
      </c>
      <c r="C73" s="42" t="s">
        <v>875</v>
      </c>
      <c r="D73" s="41" t="s">
        <v>876</v>
      </c>
      <c r="E73" s="41" t="s">
        <v>647</v>
      </c>
      <c r="F73" s="41" t="s">
        <v>573</v>
      </c>
      <c r="G73" s="41" t="s">
        <v>648</v>
      </c>
      <c r="H73" s="41" t="s">
        <v>649</v>
      </c>
      <c r="I73" s="41" t="s">
        <v>637</v>
      </c>
      <c r="J73" s="41"/>
      <c r="K73" s="43" t="s">
        <v>650</v>
      </c>
      <c r="L73" s="44">
        <v>43556</v>
      </c>
      <c r="M73" s="83" t="s">
        <v>651</v>
      </c>
      <c r="N73" s="45" t="s">
        <v>218</v>
      </c>
      <c r="O73" s="41" t="s">
        <v>612</v>
      </c>
    </row>
    <row r="74" spans="1:28" ht="75">
      <c r="A74" s="14" t="s">
        <v>439</v>
      </c>
      <c r="B74" s="2" t="s">
        <v>211</v>
      </c>
      <c r="C74" s="14" t="s">
        <v>430</v>
      </c>
      <c r="D74" s="23" t="s">
        <v>431</v>
      </c>
      <c r="E74" s="23" t="s">
        <v>675</v>
      </c>
      <c r="F74" s="23" t="s">
        <v>659</v>
      </c>
      <c r="G74" s="23" t="s">
        <v>432</v>
      </c>
      <c r="H74" s="23" t="s">
        <v>8</v>
      </c>
      <c r="I74" s="23" t="s">
        <v>8</v>
      </c>
      <c r="J74" s="23"/>
      <c r="K74" s="23" t="s">
        <v>664</v>
      </c>
      <c r="L74" s="25">
        <v>43190</v>
      </c>
      <c r="M74" s="23" t="s">
        <v>429</v>
      </c>
      <c r="N74" s="2" t="s">
        <v>218</v>
      </c>
      <c r="O74" s="2" t="s">
        <v>658</v>
      </c>
    </row>
    <row r="75" spans="1:28" ht="113">
      <c r="A75" s="14" t="s">
        <v>440</v>
      </c>
      <c r="B75" s="2" t="s">
        <v>211</v>
      </c>
      <c r="C75" s="14" t="s">
        <v>656</v>
      </c>
      <c r="D75" s="23" t="s">
        <v>653</v>
      </c>
      <c r="E75" s="23" t="s">
        <v>676</v>
      </c>
      <c r="F75" s="23" t="s">
        <v>660</v>
      </c>
      <c r="G75" s="23" t="s">
        <v>226</v>
      </c>
      <c r="H75" s="23" t="s">
        <v>8</v>
      </c>
      <c r="I75" s="23" t="s">
        <v>8</v>
      </c>
      <c r="J75" s="23"/>
      <c r="K75" s="23" t="s">
        <v>662</v>
      </c>
      <c r="L75" s="25">
        <v>43830</v>
      </c>
      <c r="M75" s="23" t="s">
        <v>654</v>
      </c>
      <c r="N75" s="2" t="s">
        <v>218</v>
      </c>
      <c r="O75" s="2" t="s">
        <v>657</v>
      </c>
    </row>
    <row r="76" spans="1:28" s="28" customFormat="1" ht="88">
      <c r="A76" s="14" t="s">
        <v>606</v>
      </c>
      <c r="B76" s="2" t="s">
        <v>211</v>
      </c>
      <c r="C76" s="14" t="s">
        <v>609</v>
      </c>
      <c r="D76" s="23" t="s">
        <v>667</v>
      </c>
      <c r="E76" s="23" t="s">
        <v>677</v>
      </c>
      <c r="F76" s="23" t="s">
        <v>661</v>
      </c>
      <c r="G76" s="23" t="s">
        <v>607</v>
      </c>
      <c r="H76" s="23" t="s">
        <v>8</v>
      </c>
      <c r="I76" s="23" t="s">
        <v>8</v>
      </c>
      <c r="J76" s="23"/>
      <c r="K76" s="23" t="s">
        <v>663</v>
      </c>
      <c r="L76" s="25" t="s">
        <v>655</v>
      </c>
      <c r="M76" s="23" t="s">
        <v>610</v>
      </c>
      <c r="N76" s="2" t="s">
        <v>218</v>
      </c>
      <c r="O76" s="2" t="s">
        <v>608</v>
      </c>
    </row>
    <row r="77" spans="1:28" s="47" customFormat="1" ht="75.5">
      <c r="A77" s="22" t="s">
        <v>665</v>
      </c>
      <c r="B77" s="23" t="s">
        <v>211</v>
      </c>
      <c r="C77" s="22" t="s">
        <v>666</v>
      </c>
      <c r="D77" s="23" t="s">
        <v>668</v>
      </c>
      <c r="E77" s="23" t="s">
        <v>674</v>
      </c>
      <c r="F77" s="23" t="s">
        <v>669</v>
      </c>
      <c r="G77" s="23" t="s">
        <v>670</v>
      </c>
      <c r="H77" s="23" t="s">
        <v>8</v>
      </c>
      <c r="I77" s="23" t="s">
        <v>8</v>
      </c>
      <c r="J77" s="23"/>
      <c r="K77" s="23" t="s">
        <v>673</v>
      </c>
      <c r="L77" s="25">
        <v>44043</v>
      </c>
      <c r="M77" s="40" t="s">
        <v>672</v>
      </c>
      <c r="N77" s="23" t="s">
        <v>218</v>
      </c>
      <c r="O77" s="23" t="s">
        <v>671</v>
      </c>
    </row>
    <row r="78" spans="1:28" s="47" customFormat="1" ht="100">
      <c r="A78" s="22" t="s">
        <v>769</v>
      </c>
      <c r="B78" s="23" t="s">
        <v>211</v>
      </c>
      <c r="C78" s="22" t="s">
        <v>770</v>
      </c>
      <c r="D78" s="23" t="s">
        <v>771</v>
      </c>
      <c r="E78" s="23" t="s">
        <v>772</v>
      </c>
      <c r="F78" s="23" t="s">
        <v>773</v>
      </c>
      <c r="G78" s="23" t="s">
        <v>774</v>
      </c>
      <c r="H78" s="23" t="s">
        <v>8</v>
      </c>
      <c r="I78" s="23" t="s">
        <v>8</v>
      </c>
      <c r="J78" s="23"/>
      <c r="K78" s="23" t="s">
        <v>775</v>
      </c>
      <c r="L78" s="25">
        <v>44287</v>
      </c>
      <c r="M78" s="23" t="s">
        <v>776</v>
      </c>
      <c r="N78" s="23"/>
      <c r="O78" s="23"/>
    </row>
    <row r="79" spans="1:28" ht="87.5">
      <c r="A79" s="14" t="s">
        <v>181</v>
      </c>
      <c r="B79" s="41" t="s">
        <v>182</v>
      </c>
      <c r="C79" s="42" t="s">
        <v>183</v>
      </c>
      <c r="D79" s="41" t="s">
        <v>184</v>
      </c>
      <c r="E79" s="42" t="s">
        <v>473</v>
      </c>
      <c r="F79" s="41" t="s">
        <v>573</v>
      </c>
      <c r="G79" s="41" t="s">
        <v>185</v>
      </c>
      <c r="H79" s="41" t="s">
        <v>186</v>
      </c>
      <c r="I79" s="41" t="s">
        <v>186</v>
      </c>
      <c r="J79" s="48" t="s">
        <v>768</v>
      </c>
      <c r="K79" s="41"/>
      <c r="L79" s="16" t="s">
        <v>187</v>
      </c>
      <c r="M79" s="83" t="s">
        <v>474</v>
      </c>
      <c r="N79" s="8" t="s">
        <v>102</v>
      </c>
      <c r="O79" s="8"/>
    </row>
    <row r="80" spans="1:28" s="28" customFormat="1" ht="37.5">
      <c r="A80" s="14" t="s">
        <v>591</v>
      </c>
      <c r="B80" s="41" t="s">
        <v>560</v>
      </c>
      <c r="C80" s="42"/>
      <c r="D80" s="41"/>
      <c r="E80" s="42" t="s">
        <v>592</v>
      </c>
      <c r="F80" s="41" t="s">
        <v>573</v>
      </c>
      <c r="G80" s="41"/>
      <c r="H80" s="41" t="s">
        <v>593</v>
      </c>
      <c r="I80" s="41" t="s">
        <v>9</v>
      </c>
      <c r="J80" s="41"/>
      <c r="K80" s="49" t="s">
        <v>594</v>
      </c>
      <c r="L80" s="50">
        <v>43466</v>
      </c>
      <c r="M80" s="83"/>
      <c r="N80" s="8"/>
      <c r="O80" s="8"/>
    </row>
    <row r="81" spans="1:21" ht="75.5">
      <c r="A81" s="14" t="s">
        <v>258</v>
      </c>
      <c r="B81" s="41" t="s">
        <v>259</v>
      </c>
      <c r="C81" s="42"/>
      <c r="D81" s="41" t="s">
        <v>262</v>
      </c>
      <c r="E81" s="42" t="s">
        <v>475</v>
      </c>
      <c r="F81" s="41" t="s">
        <v>577</v>
      </c>
      <c r="G81" s="41" t="s">
        <v>260</v>
      </c>
      <c r="H81" s="41" t="s">
        <v>9</v>
      </c>
      <c r="I81" s="41" t="s">
        <v>9</v>
      </c>
      <c r="J81" s="41" t="s">
        <v>261</v>
      </c>
      <c r="K81" s="41"/>
      <c r="L81" s="50">
        <v>42551</v>
      </c>
      <c r="M81" s="83" t="s">
        <v>263</v>
      </c>
      <c r="N81" s="8" t="s">
        <v>213</v>
      </c>
      <c r="O81" s="8"/>
    </row>
    <row r="82" spans="1:21" ht="91">
      <c r="A82" s="14" t="s">
        <v>75</v>
      </c>
      <c r="B82" s="2" t="s">
        <v>76</v>
      </c>
      <c r="C82" s="14" t="s">
        <v>7</v>
      </c>
      <c r="D82" s="2" t="s">
        <v>308</v>
      </c>
      <c r="E82" s="14" t="s">
        <v>476</v>
      </c>
      <c r="F82" s="2" t="s">
        <v>563</v>
      </c>
      <c r="G82" s="2" t="s">
        <v>305</v>
      </c>
      <c r="H82" s="2" t="s">
        <v>8</v>
      </c>
      <c r="I82" s="2" t="s">
        <v>8</v>
      </c>
      <c r="J82" s="2">
        <v>551</v>
      </c>
      <c r="K82" s="2" t="s">
        <v>311</v>
      </c>
      <c r="L82" s="16"/>
      <c r="M82" s="58" t="s">
        <v>77</v>
      </c>
      <c r="N82" s="8" t="s">
        <v>218</v>
      </c>
      <c r="O82" s="9" t="s">
        <v>304</v>
      </c>
    </row>
    <row r="83" spans="1:21" ht="317.5" customHeight="1">
      <c r="A83" s="14" t="s">
        <v>306</v>
      </c>
      <c r="B83" s="2" t="s">
        <v>76</v>
      </c>
      <c r="C83" s="14" t="s">
        <v>7</v>
      </c>
      <c r="D83" s="2" t="s">
        <v>307</v>
      </c>
      <c r="E83" s="14" t="s">
        <v>309</v>
      </c>
      <c r="F83" s="2" t="s">
        <v>573</v>
      </c>
      <c r="G83" s="2" t="s">
        <v>310</v>
      </c>
      <c r="H83" s="2" t="s">
        <v>8</v>
      </c>
      <c r="I83" s="2" t="s">
        <v>8</v>
      </c>
      <c r="J83" s="2">
        <v>971</v>
      </c>
      <c r="K83" s="2" t="s">
        <v>312</v>
      </c>
      <c r="L83" s="16">
        <v>43346</v>
      </c>
      <c r="M83" s="58" t="s">
        <v>313</v>
      </c>
      <c r="N83" s="8" t="s">
        <v>218</v>
      </c>
      <c r="O83" s="9" t="s">
        <v>314</v>
      </c>
    </row>
    <row r="84" spans="1:21" ht="231" customHeight="1">
      <c r="A84" s="8" t="s">
        <v>188</v>
      </c>
      <c r="B84" s="8" t="s">
        <v>266</v>
      </c>
      <c r="C84" s="51" t="s">
        <v>189</v>
      </c>
      <c r="D84" s="3" t="s">
        <v>319</v>
      </c>
      <c r="E84" s="3" t="s">
        <v>502</v>
      </c>
      <c r="F84" s="3" t="s">
        <v>584</v>
      </c>
      <c r="G84" s="51" t="s">
        <v>190</v>
      </c>
      <c r="H84" s="52" t="s">
        <v>8</v>
      </c>
      <c r="I84" s="52" t="s">
        <v>8</v>
      </c>
      <c r="J84" s="52" t="s">
        <v>191</v>
      </c>
      <c r="K84" s="3" t="s">
        <v>192</v>
      </c>
      <c r="L84" s="34">
        <v>42186</v>
      </c>
      <c r="M84" s="84" t="s">
        <v>318</v>
      </c>
      <c r="N84" s="8" t="s">
        <v>213</v>
      </c>
      <c r="O84" s="3"/>
    </row>
    <row r="85" spans="1:21" ht="52">
      <c r="A85" s="8" t="s">
        <v>193</v>
      </c>
      <c r="B85" s="52" t="s">
        <v>266</v>
      </c>
      <c r="C85" s="4" t="s">
        <v>194</v>
      </c>
      <c r="D85" s="4" t="s">
        <v>194</v>
      </c>
      <c r="E85" s="3" t="s">
        <v>503</v>
      </c>
      <c r="F85" s="3" t="s">
        <v>575</v>
      </c>
      <c r="G85" s="51" t="s">
        <v>195</v>
      </c>
      <c r="H85" s="52" t="s">
        <v>8</v>
      </c>
      <c r="I85" s="52" t="s">
        <v>8</v>
      </c>
      <c r="J85" s="52" t="s">
        <v>196</v>
      </c>
      <c r="K85" s="34">
        <v>41852</v>
      </c>
      <c r="L85" s="8"/>
      <c r="M85" s="84" t="s">
        <v>197</v>
      </c>
      <c r="N85" s="8" t="s">
        <v>213</v>
      </c>
      <c r="O85" s="8"/>
    </row>
    <row r="86" spans="1:21" s="28" customFormat="1" ht="78">
      <c r="A86" s="8" t="s">
        <v>601</v>
      </c>
      <c r="B86" s="52" t="s">
        <v>266</v>
      </c>
      <c r="C86" s="4" t="s">
        <v>602</v>
      </c>
      <c r="D86" s="4"/>
      <c r="E86" s="3" t="s">
        <v>638</v>
      </c>
      <c r="F86" s="3" t="s">
        <v>603</v>
      </c>
      <c r="G86" s="51" t="s">
        <v>604</v>
      </c>
      <c r="H86" s="52" t="s">
        <v>9</v>
      </c>
      <c r="I86" s="52" t="s">
        <v>9</v>
      </c>
      <c r="J86" s="52"/>
      <c r="K86" s="34" t="s">
        <v>605</v>
      </c>
      <c r="L86" s="34">
        <v>43556</v>
      </c>
      <c r="M86" s="84" t="s">
        <v>611</v>
      </c>
      <c r="N86" s="8" t="s">
        <v>213</v>
      </c>
      <c r="O86" s="8"/>
    </row>
    <row r="87" spans="1:21" s="28" customFormat="1" ht="77.150000000000006" customHeight="1">
      <c r="A87" s="8" t="s">
        <v>595</v>
      </c>
      <c r="B87" s="52" t="s">
        <v>561</v>
      </c>
      <c r="C87" s="8"/>
      <c r="D87" s="4" t="s">
        <v>599</v>
      </c>
      <c r="E87" s="3" t="s">
        <v>639</v>
      </c>
      <c r="F87" s="3" t="s">
        <v>574</v>
      </c>
      <c r="G87" s="51" t="s">
        <v>613</v>
      </c>
      <c r="H87" s="52" t="s">
        <v>8</v>
      </c>
      <c r="I87" s="52" t="s">
        <v>8</v>
      </c>
      <c r="J87" s="52">
        <v>155</v>
      </c>
      <c r="K87" s="34">
        <v>43313</v>
      </c>
      <c r="L87" s="8"/>
      <c r="M87" s="76" t="s">
        <v>600</v>
      </c>
      <c r="N87" s="8" t="s">
        <v>102</v>
      </c>
      <c r="O87" s="8"/>
    </row>
    <row r="88" spans="1:21" ht="93.65" customHeight="1">
      <c r="A88" s="10" t="s">
        <v>264</v>
      </c>
      <c r="B88" s="52" t="s">
        <v>265</v>
      </c>
      <c r="C88" s="4"/>
      <c r="D88" s="3" t="s">
        <v>268</v>
      </c>
      <c r="E88" s="6" t="s">
        <v>504</v>
      </c>
      <c r="F88" s="6" t="s">
        <v>573</v>
      </c>
      <c r="G88" s="51" t="s">
        <v>267</v>
      </c>
      <c r="H88" s="51" t="s">
        <v>640</v>
      </c>
      <c r="I88" s="51" t="s">
        <v>641</v>
      </c>
      <c r="J88" s="52"/>
      <c r="K88" s="34">
        <v>41578</v>
      </c>
      <c r="L88" s="8"/>
      <c r="M88" s="60" t="s">
        <v>269</v>
      </c>
      <c r="N88" s="8"/>
      <c r="O88" s="8"/>
    </row>
    <row r="89" spans="1:21" s="28" customFormat="1" ht="254" customHeight="1">
      <c r="A89" s="10" t="s">
        <v>588</v>
      </c>
      <c r="B89" s="52" t="s">
        <v>562</v>
      </c>
      <c r="C89" s="4"/>
      <c r="D89" s="3" t="s">
        <v>598</v>
      </c>
      <c r="E89" s="6" t="s">
        <v>642</v>
      </c>
      <c r="F89" s="6" t="s">
        <v>573</v>
      </c>
      <c r="G89" s="51" t="s">
        <v>597</v>
      </c>
      <c r="H89" s="51" t="s">
        <v>8</v>
      </c>
      <c r="I89" s="52" t="s">
        <v>8</v>
      </c>
      <c r="J89" s="52"/>
      <c r="K89" s="34" t="s">
        <v>589</v>
      </c>
      <c r="L89" s="53">
        <v>43496</v>
      </c>
      <c r="M89" s="67" t="s">
        <v>596</v>
      </c>
      <c r="N89" s="8" t="s">
        <v>213</v>
      </c>
      <c r="O89" s="3" t="s">
        <v>590</v>
      </c>
    </row>
    <row r="90" spans="1:21" ht="115" customHeight="1">
      <c r="A90" s="10" t="s">
        <v>160</v>
      </c>
      <c r="B90" s="8" t="s">
        <v>155</v>
      </c>
      <c r="C90" s="8" t="s">
        <v>254</v>
      </c>
      <c r="D90" s="3" t="s">
        <v>156</v>
      </c>
      <c r="E90" s="3" t="s">
        <v>477</v>
      </c>
      <c r="F90" s="3" t="s">
        <v>575</v>
      </c>
      <c r="G90" s="3" t="s">
        <v>157</v>
      </c>
      <c r="H90" s="3" t="s">
        <v>506</v>
      </c>
      <c r="I90" s="3" t="s">
        <v>8</v>
      </c>
      <c r="J90" s="3"/>
      <c r="K90" s="8"/>
      <c r="L90" s="8"/>
      <c r="M90" s="3" t="s">
        <v>158</v>
      </c>
      <c r="N90" s="8" t="s">
        <v>213</v>
      </c>
      <c r="O90" s="8"/>
    </row>
    <row r="91" spans="1:21" ht="78">
      <c r="A91" s="10" t="s">
        <v>161</v>
      </c>
      <c r="B91" s="8" t="s">
        <v>155</v>
      </c>
      <c r="C91" s="8" t="s">
        <v>7</v>
      </c>
      <c r="D91" s="3" t="s">
        <v>478</v>
      </c>
      <c r="E91" s="3" t="s">
        <v>479</v>
      </c>
      <c r="F91" s="3" t="s">
        <v>572</v>
      </c>
      <c r="G91" s="3" t="s">
        <v>255</v>
      </c>
      <c r="H91" s="3" t="s">
        <v>159</v>
      </c>
      <c r="I91" s="3" t="s">
        <v>9</v>
      </c>
      <c r="J91" s="3"/>
      <c r="K91" s="8" t="s">
        <v>257</v>
      </c>
      <c r="L91" s="34">
        <v>43008</v>
      </c>
      <c r="M91" s="3" t="s">
        <v>256</v>
      </c>
      <c r="N91" s="8" t="s">
        <v>213</v>
      </c>
      <c r="O91" s="8"/>
    </row>
    <row r="92" spans="1:21" ht="78">
      <c r="A92" s="14" t="s">
        <v>272</v>
      </c>
      <c r="B92" s="2" t="s">
        <v>83</v>
      </c>
      <c r="C92" s="14" t="s">
        <v>507</v>
      </c>
      <c r="D92" s="2" t="s">
        <v>166</v>
      </c>
      <c r="E92" s="2" t="s">
        <v>480</v>
      </c>
      <c r="F92" s="2" t="s">
        <v>577</v>
      </c>
      <c r="G92" s="2" t="s">
        <v>168</v>
      </c>
      <c r="H92" s="2" t="s">
        <v>9</v>
      </c>
      <c r="I92" s="2" t="s">
        <v>9</v>
      </c>
      <c r="J92" s="85" t="s">
        <v>624</v>
      </c>
      <c r="K92" s="20">
        <v>40969</v>
      </c>
      <c r="L92" s="16"/>
      <c r="M92" s="60" t="s">
        <v>505</v>
      </c>
      <c r="N92" s="8" t="s">
        <v>213</v>
      </c>
      <c r="O92" s="17"/>
      <c r="P92" s="18"/>
      <c r="Q92" s="18"/>
      <c r="R92" s="18"/>
      <c r="S92" s="18"/>
      <c r="T92" s="18"/>
      <c r="U92" s="18"/>
    </row>
    <row r="93" spans="1:21" ht="117">
      <c r="A93" s="10" t="s">
        <v>271</v>
      </c>
      <c r="B93" s="8" t="s">
        <v>83</v>
      </c>
      <c r="C93" s="8"/>
      <c r="D93" s="3" t="s">
        <v>270</v>
      </c>
      <c r="E93" s="3" t="s">
        <v>481</v>
      </c>
      <c r="F93" s="3" t="s">
        <v>577</v>
      </c>
      <c r="G93" s="3"/>
      <c r="H93" s="3" t="s">
        <v>9</v>
      </c>
      <c r="I93" s="8" t="s">
        <v>9</v>
      </c>
      <c r="J93" s="3" t="s">
        <v>323</v>
      </c>
      <c r="K93" s="8"/>
      <c r="L93" s="34">
        <v>41364</v>
      </c>
      <c r="M93" s="30" t="s">
        <v>278</v>
      </c>
      <c r="N93" s="8" t="s">
        <v>213</v>
      </c>
      <c r="O93" s="55"/>
    </row>
    <row r="94" spans="1:21" ht="112.5">
      <c r="A94" s="10" t="s">
        <v>410</v>
      </c>
      <c r="B94" s="8" t="s">
        <v>83</v>
      </c>
      <c r="C94" s="8"/>
      <c r="D94" s="3" t="s">
        <v>274</v>
      </c>
      <c r="E94" s="3" t="s">
        <v>482</v>
      </c>
      <c r="F94" s="3" t="s">
        <v>573</v>
      </c>
      <c r="G94" s="3" t="s">
        <v>412</v>
      </c>
      <c r="H94" s="3" t="s">
        <v>8</v>
      </c>
      <c r="I94" s="8" t="s">
        <v>8</v>
      </c>
      <c r="J94" s="3">
        <v>150000</v>
      </c>
      <c r="K94" s="86" t="s">
        <v>483</v>
      </c>
      <c r="L94" s="34">
        <v>41274</v>
      </c>
      <c r="M94" s="30" t="s">
        <v>277</v>
      </c>
      <c r="N94" s="8" t="s">
        <v>213</v>
      </c>
      <c r="O94" s="55"/>
    </row>
    <row r="95" spans="1:21" ht="212.5">
      <c r="A95" s="10" t="s">
        <v>275</v>
      </c>
      <c r="B95" s="8" t="s">
        <v>83</v>
      </c>
      <c r="C95" s="8"/>
      <c r="D95" s="3" t="s">
        <v>411</v>
      </c>
      <c r="E95" s="3" t="s">
        <v>484</v>
      </c>
      <c r="F95" s="3" t="s">
        <v>573</v>
      </c>
      <c r="G95" s="3"/>
      <c r="H95" s="3" t="s">
        <v>9</v>
      </c>
      <c r="I95" s="8" t="s">
        <v>9</v>
      </c>
      <c r="J95" s="3" t="s">
        <v>276</v>
      </c>
      <c r="K95" s="87">
        <v>41699</v>
      </c>
      <c r="L95" s="34">
        <v>41699</v>
      </c>
      <c r="M95" s="30" t="s">
        <v>485</v>
      </c>
      <c r="N95" s="8" t="s">
        <v>213</v>
      </c>
      <c r="O95" s="55"/>
    </row>
    <row r="96" spans="1:21" ht="171" customHeight="1">
      <c r="A96" s="14" t="s">
        <v>84</v>
      </c>
      <c r="B96" s="2" t="s">
        <v>83</v>
      </c>
      <c r="C96" s="56"/>
      <c r="D96" s="2" t="s">
        <v>508</v>
      </c>
      <c r="E96" s="14" t="s">
        <v>85</v>
      </c>
      <c r="F96" s="2" t="s">
        <v>575</v>
      </c>
      <c r="G96" s="2" t="s">
        <v>486</v>
      </c>
      <c r="H96" s="57" t="s">
        <v>512</v>
      </c>
      <c r="I96" s="2" t="s">
        <v>9</v>
      </c>
      <c r="J96" s="2"/>
      <c r="K96" s="2" t="s">
        <v>513</v>
      </c>
      <c r="L96" s="16">
        <v>42217</v>
      </c>
      <c r="M96" s="3" t="s">
        <v>424</v>
      </c>
      <c r="N96" s="8"/>
      <c r="O96" s="8"/>
    </row>
    <row r="97" spans="1:21" ht="125.5" customHeight="1">
      <c r="A97" s="14" t="s">
        <v>279</v>
      </c>
      <c r="B97" s="2" t="s">
        <v>83</v>
      </c>
      <c r="C97" s="14"/>
      <c r="D97" s="2" t="s">
        <v>413</v>
      </c>
      <c r="E97" s="14" t="s">
        <v>415</v>
      </c>
      <c r="F97" s="2" t="s">
        <v>576</v>
      </c>
      <c r="G97" s="2"/>
      <c r="H97" s="57"/>
      <c r="I97" s="2" t="s">
        <v>9</v>
      </c>
      <c r="J97" s="2"/>
      <c r="K97" s="88">
        <v>41364</v>
      </c>
      <c r="L97" s="16">
        <v>41364</v>
      </c>
      <c r="M97" s="67" t="s">
        <v>414</v>
      </c>
      <c r="N97" s="8" t="s">
        <v>213</v>
      </c>
      <c r="O97" s="8"/>
    </row>
    <row r="98" spans="1:21" ht="70.5" customHeight="1">
      <c r="A98" s="14" t="s">
        <v>86</v>
      </c>
      <c r="B98" s="2" t="s">
        <v>83</v>
      </c>
      <c r="C98" s="14" t="s">
        <v>507</v>
      </c>
      <c r="D98" s="2" t="s">
        <v>87</v>
      </c>
      <c r="E98" s="14" t="s">
        <v>88</v>
      </c>
      <c r="F98" s="2" t="s">
        <v>573</v>
      </c>
      <c r="G98" s="2" t="s">
        <v>81</v>
      </c>
      <c r="H98" s="2" t="s">
        <v>9</v>
      </c>
      <c r="I98" s="2" t="s">
        <v>9</v>
      </c>
      <c r="J98" s="2" t="s">
        <v>89</v>
      </c>
      <c r="K98" s="2" t="s">
        <v>90</v>
      </c>
      <c r="L98" s="16">
        <v>42401</v>
      </c>
      <c r="M98" s="58" t="s">
        <v>427</v>
      </c>
      <c r="N98" s="8"/>
      <c r="O98" s="8"/>
    </row>
    <row r="99" spans="1:21" ht="175">
      <c r="A99" s="14" t="s">
        <v>280</v>
      </c>
      <c r="B99" s="2" t="s">
        <v>83</v>
      </c>
      <c r="C99" s="14"/>
      <c r="D99" s="2" t="s">
        <v>487</v>
      </c>
      <c r="E99" s="14" t="s">
        <v>281</v>
      </c>
      <c r="F99" s="2" t="s">
        <v>575</v>
      </c>
      <c r="G99" s="2"/>
      <c r="H99" s="2" t="s">
        <v>282</v>
      </c>
      <c r="I99" s="2" t="s">
        <v>132</v>
      </c>
      <c r="J99" s="2" t="s">
        <v>625</v>
      </c>
      <c r="K99" s="15">
        <v>41861</v>
      </c>
      <c r="L99" s="16">
        <v>41861</v>
      </c>
      <c r="M99" s="58" t="s">
        <v>425</v>
      </c>
      <c r="N99" s="8"/>
      <c r="O99" s="8"/>
    </row>
    <row r="100" spans="1:21" ht="73" customHeight="1">
      <c r="A100" s="14" t="s">
        <v>91</v>
      </c>
      <c r="B100" s="2" t="s">
        <v>83</v>
      </c>
      <c r="C100" s="14" t="s">
        <v>507</v>
      </c>
      <c r="D100" s="2" t="s">
        <v>92</v>
      </c>
      <c r="E100" s="14" t="s">
        <v>93</v>
      </c>
      <c r="F100" s="2" t="s">
        <v>575</v>
      </c>
      <c r="G100" s="2" t="s">
        <v>138</v>
      </c>
      <c r="H100" s="2" t="s">
        <v>9</v>
      </c>
      <c r="I100" s="2" t="s">
        <v>9</v>
      </c>
      <c r="J100" s="63" t="s">
        <v>626</v>
      </c>
      <c r="K100" s="2" t="s">
        <v>94</v>
      </c>
      <c r="L100" s="16">
        <v>42476</v>
      </c>
      <c r="M100" s="58" t="s">
        <v>95</v>
      </c>
      <c r="N100" s="8"/>
      <c r="O100" s="8"/>
    </row>
    <row r="101" spans="1:21" ht="75">
      <c r="A101" s="14" t="s">
        <v>96</v>
      </c>
      <c r="B101" s="2" t="s">
        <v>83</v>
      </c>
      <c r="C101" s="14" t="s">
        <v>488</v>
      </c>
      <c r="D101" s="2" t="s">
        <v>97</v>
      </c>
      <c r="E101" s="14" t="s">
        <v>489</v>
      </c>
      <c r="F101" s="2" t="s">
        <v>563</v>
      </c>
      <c r="G101" s="2" t="s">
        <v>284</v>
      </c>
      <c r="H101" s="2" t="s">
        <v>286</v>
      </c>
      <c r="I101" s="2" t="s">
        <v>8</v>
      </c>
      <c r="J101" s="2" t="s">
        <v>285</v>
      </c>
      <c r="K101" s="2" t="s">
        <v>287</v>
      </c>
      <c r="L101" s="16">
        <v>43101</v>
      </c>
      <c r="M101" s="58" t="s">
        <v>283</v>
      </c>
      <c r="N101" s="8" t="s">
        <v>218</v>
      </c>
      <c r="O101" s="8"/>
    </row>
    <row r="102" spans="1:21" s="19" customFormat="1" ht="351.65" customHeight="1">
      <c r="A102" s="14" t="s">
        <v>273</v>
      </c>
      <c r="B102" s="2" t="s">
        <v>83</v>
      </c>
      <c r="C102" s="14" t="s">
        <v>507</v>
      </c>
      <c r="D102" s="2" t="s">
        <v>162</v>
      </c>
      <c r="E102" s="2" t="s">
        <v>490</v>
      </c>
      <c r="F102" s="2" t="s">
        <v>578</v>
      </c>
      <c r="G102" s="2" t="s">
        <v>163</v>
      </c>
      <c r="H102" s="2" t="s">
        <v>627</v>
      </c>
      <c r="I102" s="2" t="s">
        <v>9</v>
      </c>
      <c r="J102" s="2"/>
      <c r="K102" s="2" t="s">
        <v>164</v>
      </c>
      <c r="L102" s="16">
        <v>42170</v>
      </c>
      <c r="M102" s="2" t="s">
        <v>165</v>
      </c>
      <c r="N102" s="17" t="s">
        <v>213</v>
      </c>
      <c r="O102" s="17"/>
      <c r="P102" s="18"/>
      <c r="Q102" s="18"/>
      <c r="R102" s="18"/>
      <c r="S102" s="18"/>
      <c r="T102" s="18"/>
      <c r="U102" s="18"/>
    </row>
    <row r="103" spans="1:21" ht="50">
      <c r="A103" s="14" t="s">
        <v>98</v>
      </c>
      <c r="B103" s="2" t="s">
        <v>83</v>
      </c>
      <c r="C103" s="14" t="s">
        <v>507</v>
      </c>
      <c r="D103" s="2" t="s">
        <v>99</v>
      </c>
      <c r="E103" s="14" t="s">
        <v>100</v>
      </c>
      <c r="F103" s="2" t="s">
        <v>583</v>
      </c>
      <c r="G103" s="2" t="s">
        <v>101</v>
      </c>
      <c r="H103" s="2" t="s">
        <v>9</v>
      </c>
      <c r="I103" s="2" t="s">
        <v>9</v>
      </c>
      <c r="J103" s="2" t="s">
        <v>102</v>
      </c>
      <c r="K103" s="2" t="s">
        <v>103</v>
      </c>
      <c r="L103" s="16">
        <v>42728</v>
      </c>
      <c r="M103" s="58" t="s">
        <v>104</v>
      </c>
      <c r="N103" s="8" t="s">
        <v>213</v>
      </c>
      <c r="O103" s="8"/>
    </row>
    <row r="104" spans="1:21" ht="205" customHeight="1">
      <c r="A104" s="33" t="s">
        <v>105</v>
      </c>
      <c r="B104" s="3" t="s">
        <v>83</v>
      </c>
      <c r="C104" s="3" t="s">
        <v>428</v>
      </c>
      <c r="D104" s="3" t="s">
        <v>151</v>
      </c>
      <c r="E104" s="3" t="s">
        <v>515</v>
      </c>
      <c r="F104" s="3" t="s">
        <v>581</v>
      </c>
      <c r="G104" s="3" t="s">
        <v>152</v>
      </c>
      <c r="H104" s="3" t="s">
        <v>153</v>
      </c>
      <c r="I104" s="8" t="s">
        <v>174</v>
      </c>
      <c r="J104" s="3" t="s">
        <v>154</v>
      </c>
      <c r="K104" s="34">
        <v>43009</v>
      </c>
      <c r="L104" s="34">
        <v>43009</v>
      </c>
      <c r="M104" s="67" t="s">
        <v>514</v>
      </c>
      <c r="N104" s="8" t="s">
        <v>299</v>
      </c>
      <c r="O104" s="7" t="s">
        <v>300</v>
      </c>
    </row>
    <row r="105" spans="1:21" ht="50">
      <c r="A105" s="14" t="s">
        <v>106</v>
      </c>
      <c r="B105" s="2" t="s">
        <v>83</v>
      </c>
      <c r="C105" s="14" t="s">
        <v>507</v>
      </c>
      <c r="D105" s="2" t="s">
        <v>510</v>
      </c>
      <c r="E105" s="14" t="s">
        <v>107</v>
      </c>
      <c r="F105" s="2" t="s">
        <v>573</v>
      </c>
      <c r="G105" s="2" t="s">
        <v>137</v>
      </c>
      <c r="H105" s="2" t="s">
        <v>108</v>
      </c>
      <c r="I105" s="2" t="s">
        <v>8</v>
      </c>
      <c r="J105" s="2" t="s">
        <v>109</v>
      </c>
      <c r="K105" s="2" t="s">
        <v>169</v>
      </c>
      <c r="L105" s="16"/>
      <c r="M105" s="58" t="s">
        <v>170</v>
      </c>
      <c r="N105" s="8" t="s">
        <v>218</v>
      </c>
      <c r="O105" s="8"/>
    </row>
    <row r="106" spans="1:21" ht="143.5" customHeight="1">
      <c r="A106" s="14" t="s">
        <v>82</v>
      </c>
      <c r="B106" s="2" t="s">
        <v>83</v>
      </c>
      <c r="C106" s="14" t="s">
        <v>509</v>
      </c>
      <c r="D106" s="2" t="s">
        <v>516</v>
      </c>
      <c r="E106" s="2" t="s">
        <v>426</v>
      </c>
      <c r="F106" s="2" t="s">
        <v>572</v>
      </c>
      <c r="G106" s="2" t="s">
        <v>139</v>
      </c>
      <c r="H106" s="2" t="s">
        <v>9</v>
      </c>
      <c r="I106" s="2" t="s">
        <v>9</v>
      </c>
      <c r="J106" s="66">
        <v>7364</v>
      </c>
      <c r="K106" s="2" t="s">
        <v>110</v>
      </c>
      <c r="L106" s="16"/>
      <c r="M106" s="76" t="s">
        <v>614</v>
      </c>
      <c r="N106" s="8" t="s">
        <v>218</v>
      </c>
      <c r="O106" s="8"/>
    </row>
    <row r="107" spans="1:21" s="18" customFormat="1" ht="196.5" customHeight="1">
      <c r="A107" s="14" t="s">
        <v>111</v>
      </c>
      <c r="B107" s="2" t="s">
        <v>83</v>
      </c>
      <c r="C107" s="14" t="s">
        <v>507</v>
      </c>
      <c r="D107" s="2" t="s">
        <v>112</v>
      </c>
      <c r="E107" s="14" t="s">
        <v>491</v>
      </c>
      <c r="F107" s="2" t="s">
        <v>577</v>
      </c>
      <c r="G107" s="2" t="s">
        <v>130</v>
      </c>
      <c r="H107" s="2" t="s">
        <v>492</v>
      </c>
      <c r="I107" s="2" t="s">
        <v>174</v>
      </c>
      <c r="J107" s="64" t="s">
        <v>628</v>
      </c>
      <c r="K107" s="2" t="s">
        <v>517</v>
      </c>
      <c r="L107" s="16" t="s">
        <v>171</v>
      </c>
      <c r="M107" s="60" t="s">
        <v>320</v>
      </c>
      <c r="N107" s="8"/>
      <c r="O107" s="8"/>
      <c r="P107" s="21"/>
      <c r="Q107" s="21"/>
      <c r="R107" s="21"/>
      <c r="S107" s="21"/>
      <c r="T107" s="21"/>
      <c r="U107" s="21"/>
    </row>
    <row r="108" spans="1:21" s="18" customFormat="1" ht="75.5">
      <c r="A108" s="14" t="s">
        <v>113</v>
      </c>
      <c r="B108" s="2" t="s">
        <v>83</v>
      </c>
      <c r="C108" s="14" t="s">
        <v>7</v>
      </c>
      <c r="D108" s="2" t="s">
        <v>114</v>
      </c>
      <c r="E108" s="14" t="s">
        <v>115</v>
      </c>
      <c r="F108" s="2" t="s">
        <v>563</v>
      </c>
      <c r="G108" s="2" t="s">
        <v>116</v>
      </c>
      <c r="H108" s="2" t="s">
        <v>117</v>
      </c>
      <c r="I108" s="2" t="s">
        <v>9</v>
      </c>
      <c r="J108" s="2"/>
      <c r="K108" s="2" t="s">
        <v>118</v>
      </c>
      <c r="L108" s="16"/>
      <c r="M108" s="58" t="s">
        <v>119</v>
      </c>
      <c r="N108" s="8"/>
      <c r="O108" s="8"/>
      <c r="P108" s="21"/>
      <c r="Q108" s="21"/>
      <c r="R108" s="21"/>
      <c r="S108" s="21"/>
      <c r="T108" s="21"/>
      <c r="U108" s="21"/>
    </row>
    <row r="109" spans="1:21" s="19" customFormat="1" ht="65">
      <c r="A109" s="14" t="s">
        <v>416</v>
      </c>
      <c r="B109" s="2" t="s">
        <v>83</v>
      </c>
      <c r="C109" s="14" t="s">
        <v>507</v>
      </c>
      <c r="D109" s="2" t="s">
        <v>120</v>
      </c>
      <c r="E109" s="3" t="s">
        <v>493</v>
      </c>
      <c r="F109" s="3" t="s">
        <v>573</v>
      </c>
      <c r="G109" s="3" t="s">
        <v>131</v>
      </c>
      <c r="H109" s="3"/>
      <c r="I109" s="3" t="s">
        <v>8</v>
      </c>
      <c r="J109" s="3"/>
      <c r="K109" s="3">
        <v>2017</v>
      </c>
      <c r="L109" s="61"/>
      <c r="M109" s="3" t="s">
        <v>121</v>
      </c>
      <c r="N109" s="8"/>
      <c r="O109" s="8"/>
      <c r="P109" s="21"/>
      <c r="Q109" s="21"/>
      <c r="R109" s="21"/>
      <c r="S109" s="21"/>
      <c r="T109" s="21"/>
      <c r="U109" s="21"/>
    </row>
    <row r="110" spans="1:21" s="18" customFormat="1" ht="144" customHeight="1">
      <c r="A110" s="14" t="s">
        <v>417</v>
      </c>
      <c r="B110" s="2" t="s">
        <v>83</v>
      </c>
      <c r="C110" s="14" t="s">
        <v>511</v>
      </c>
      <c r="D110" s="2" t="s">
        <v>166</v>
      </c>
      <c r="E110" s="2" t="s">
        <v>494</v>
      </c>
      <c r="F110" s="2" t="s">
        <v>577</v>
      </c>
      <c r="G110" s="2" t="s">
        <v>167</v>
      </c>
      <c r="H110" s="2" t="s">
        <v>9</v>
      </c>
      <c r="I110" s="2" t="s">
        <v>9</v>
      </c>
      <c r="J110" s="2" t="s">
        <v>629</v>
      </c>
      <c r="K110" s="15">
        <v>43009</v>
      </c>
      <c r="L110" s="16">
        <v>43009</v>
      </c>
      <c r="M110" s="62" t="s">
        <v>495</v>
      </c>
      <c r="N110" s="17"/>
      <c r="O110" s="17"/>
    </row>
    <row r="111" spans="1:21" ht="90.65" customHeight="1">
      <c r="A111" s="10" t="s">
        <v>418</v>
      </c>
      <c r="B111" s="8" t="s">
        <v>83</v>
      </c>
      <c r="C111" s="3" t="s">
        <v>140</v>
      </c>
      <c r="D111" s="3" t="s">
        <v>141</v>
      </c>
      <c r="E111" s="3" t="s">
        <v>518</v>
      </c>
      <c r="F111" s="3" t="s">
        <v>572</v>
      </c>
      <c r="G111" s="3" t="s">
        <v>142</v>
      </c>
      <c r="H111" s="3" t="s">
        <v>143</v>
      </c>
      <c r="I111" s="8" t="s">
        <v>9</v>
      </c>
      <c r="J111" s="3" t="s">
        <v>615</v>
      </c>
      <c r="K111" s="34">
        <v>42643</v>
      </c>
      <c r="L111" s="34">
        <v>42643</v>
      </c>
      <c r="M111" s="63" t="s">
        <v>617</v>
      </c>
      <c r="N111" s="8" t="s">
        <v>218</v>
      </c>
      <c r="O111" s="64" t="s">
        <v>619</v>
      </c>
      <c r="P111" s="18"/>
      <c r="Q111" s="18"/>
      <c r="R111" s="18"/>
      <c r="S111" s="18"/>
      <c r="T111" s="18"/>
      <c r="U111" s="18"/>
    </row>
    <row r="112" spans="1:21" ht="205.5" customHeight="1">
      <c r="A112" s="10" t="s">
        <v>419</v>
      </c>
      <c r="B112" s="8" t="s">
        <v>83</v>
      </c>
      <c r="C112" s="3" t="s">
        <v>144</v>
      </c>
      <c r="D112" s="3" t="s">
        <v>145</v>
      </c>
      <c r="E112" s="3" t="s">
        <v>519</v>
      </c>
      <c r="F112" s="3" t="s">
        <v>572</v>
      </c>
      <c r="G112" s="3" t="s">
        <v>520</v>
      </c>
      <c r="H112" s="3" t="s">
        <v>143</v>
      </c>
      <c r="I112" s="8" t="s">
        <v>9</v>
      </c>
      <c r="J112" s="3" t="s">
        <v>616</v>
      </c>
      <c r="K112" s="34">
        <v>42643</v>
      </c>
      <c r="L112" s="34">
        <v>42643</v>
      </c>
      <c r="M112" s="63" t="s">
        <v>618</v>
      </c>
      <c r="N112" s="8" t="s">
        <v>218</v>
      </c>
      <c r="O112" s="64" t="s">
        <v>619</v>
      </c>
    </row>
    <row r="113" spans="1:15" ht="167.15" customHeight="1">
      <c r="A113" s="33" t="s">
        <v>420</v>
      </c>
      <c r="B113" s="3" t="s">
        <v>83</v>
      </c>
      <c r="C113" s="3" t="s">
        <v>146</v>
      </c>
      <c r="D113" s="3" t="s">
        <v>147</v>
      </c>
      <c r="E113" s="3" t="s">
        <v>521</v>
      </c>
      <c r="F113" s="3" t="s">
        <v>572</v>
      </c>
      <c r="G113" s="3" t="s">
        <v>522</v>
      </c>
      <c r="H113" s="3" t="s">
        <v>143</v>
      </c>
      <c r="I113" s="3" t="s">
        <v>9</v>
      </c>
      <c r="J113" s="3" t="s">
        <v>616</v>
      </c>
      <c r="K113" s="7">
        <v>42735</v>
      </c>
      <c r="L113" s="7">
        <v>42735</v>
      </c>
      <c r="M113" s="63" t="s">
        <v>620</v>
      </c>
      <c r="N113" s="8" t="s">
        <v>218</v>
      </c>
      <c r="O113" s="64" t="s">
        <v>619</v>
      </c>
    </row>
    <row r="114" spans="1:15" ht="231.65" customHeight="1">
      <c r="A114" s="33" t="s">
        <v>421</v>
      </c>
      <c r="B114" s="3" t="s">
        <v>83</v>
      </c>
      <c r="C114" s="3" t="s">
        <v>148</v>
      </c>
      <c r="D114" s="3" t="s">
        <v>149</v>
      </c>
      <c r="E114" s="3" t="s">
        <v>523</v>
      </c>
      <c r="F114" s="3" t="s">
        <v>572</v>
      </c>
      <c r="G114" s="3" t="s">
        <v>150</v>
      </c>
      <c r="H114" s="3" t="s">
        <v>143</v>
      </c>
      <c r="I114" s="8" t="s">
        <v>9</v>
      </c>
      <c r="J114" s="3" t="s">
        <v>616</v>
      </c>
      <c r="K114" s="34">
        <v>42643</v>
      </c>
      <c r="L114" s="34">
        <v>42643</v>
      </c>
      <c r="M114" s="63" t="s">
        <v>621</v>
      </c>
      <c r="N114" s="8" t="s">
        <v>218</v>
      </c>
      <c r="O114" s="64" t="s">
        <v>619</v>
      </c>
    </row>
    <row r="115" spans="1:15" ht="162.65" customHeight="1">
      <c r="A115" s="33" t="s">
        <v>422</v>
      </c>
      <c r="B115" s="3" t="s">
        <v>83</v>
      </c>
      <c r="C115" s="3" t="s">
        <v>301</v>
      </c>
      <c r="D115" s="3" t="s">
        <v>302</v>
      </c>
      <c r="E115" s="3" t="s">
        <v>524</v>
      </c>
      <c r="F115" s="3" t="s">
        <v>572</v>
      </c>
      <c r="G115" s="3" t="s">
        <v>303</v>
      </c>
      <c r="H115" s="3" t="s">
        <v>143</v>
      </c>
      <c r="I115" s="8" t="s">
        <v>9</v>
      </c>
      <c r="J115" s="3" t="s">
        <v>616</v>
      </c>
      <c r="K115" s="34">
        <v>43312</v>
      </c>
      <c r="L115" s="34">
        <v>43312</v>
      </c>
      <c r="M115" s="63" t="s">
        <v>621</v>
      </c>
      <c r="N115" s="8" t="s">
        <v>218</v>
      </c>
      <c r="O115" s="64" t="s">
        <v>619</v>
      </c>
    </row>
    <row r="116" spans="1:15" ht="80">
      <c r="A116" s="14" t="s">
        <v>423</v>
      </c>
      <c r="B116" s="2" t="s">
        <v>83</v>
      </c>
      <c r="C116" s="14" t="s">
        <v>321</v>
      </c>
      <c r="D116" s="2" t="s">
        <v>322</v>
      </c>
      <c r="E116" s="3" t="s">
        <v>622</v>
      </c>
      <c r="F116" s="65" t="s">
        <v>623</v>
      </c>
      <c r="G116" s="2" t="s">
        <v>623</v>
      </c>
      <c r="H116" s="2" t="s">
        <v>623</v>
      </c>
      <c r="I116" s="2" t="s">
        <v>623</v>
      </c>
      <c r="J116" s="66"/>
      <c r="K116" s="2" t="s">
        <v>623</v>
      </c>
      <c r="L116" s="16" t="s">
        <v>623</v>
      </c>
      <c r="M116" s="62" t="s">
        <v>623</v>
      </c>
      <c r="N116" s="8"/>
      <c r="O116" s="8"/>
    </row>
    <row r="117" spans="1:15" ht="74.150000000000006" customHeight="1">
      <c r="A117" s="33" t="s">
        <v>436</v>
      </c>
      <c r="B117" s="3" t="s">
        <v>83</v>
      </c>
      <c r="C117" s="3"/>
      <c r="D117" s="3" t="s">
        <v>527</v>
      </c>
      <c r="E117" s="3" t="s">
        <v>525</v>
      </c>
      <c r="F117" s="3" t="s">
        <v>575</v>
      </c>
      <c r="G117" s="3"/>
      <c r="H117" s="3"/>
      <c r="I117" s="8" t="s">
        <v>383</v>
      </c>
      <c r="J117" s="3"/>
      <c r="K117" s="34" t="s">
        <v>378</v>
      </c>
      <c r="L117" s="34" t="s">
        <v>378</v>
      </c>
      <c r="M117" s="67" t="s">
        <v>437</v>
      </c>
      <c r="N117" s="8"/>
      <c r="O117" s="7"/>
    </row>
    <row r="118" spans="1:15" s="28" customFormat="1" ht="168" customHeight="1">
      <c r="A118" s="33" t="s">
        <v>566</v>
      </c>
      <c r="B118" s="3" t="s">
        <v>83</v>
      </c>
      <c r="C118" s="33" t="s">
        <v>567</v>
      </c>
      <c r="D118" s="3"/>
      <c r="E118" s="3" t="s">
        <v>643</v>
      </c>
      <c r="F118" s="3" t="s">
        <v>579</v>
      </c>
      <c r="G118" s="3" t="s">
        <v>568</v>
      </c>
      <c r="H118" s="3" t="s">
        <v>569</v>
      </c>
      <c r="I118" s="8" t="s">
        <v>174</v>
      </c>
      <c r="J118" s="3">
        <v>800</v>
      </c>
      <c r="K118" s="34"/>
      <c r="L118" s="34" t="s">
        <v>378</v>
      </c>
      <c r="M118" s="67" t="s">
        <v>570</v>
      </c>
      <c r="N118" s="8" t="s">
        <v>218</v>
      </c>
      <c r="O118" s="7" t="s">
        <v>571</v>
      </c>
    </row>
    <row r="119" spans="1:15" ht="39">
      <c r="A119" s="33" t="s">
        <v>205</v>
      </c>
      <c r="B119" s="3" t="s">
        <v>204</v>
      </c>
      <c r="C119" s="3" t="s">
        <v>206</v>
      </c>
      <c r="D119" s="3" t="s">
        <v>207</v>
      </c>
      <c r="E119" s="33" t="s">
        <v>526</v>
      </c>
      <c r="F119" s="3" t="s">
        <v>573</v>
      </c>
      <c r="G119" s="3"/>
      <c r="H119" s="3"/>
      <c r="I119" s="8" t="s">
        <v>8</v>
      </c>
      <c r="J119" s="3"/>
      <c r="K119" s="34" t="s">
        <v>154</v>
      </c>
      <c r="L119" s="34" t="s">
        <v>378</v>
      </c>
      <c r="M119" s="67" t="s">
        <v>438</v>
      </c>
      <c r="N119" s="8"/>
      <c r="O119" s="8"/>
    </row>
    <row r="120" spans="1:15" ht="15" customHeight="1"/>
    <row r="121" spans="1:15" ht="36.65" customHeight="1">
      <c r="A121" s="68" t="s">
        <v>176</v>
      </c>
      <c r="B121" s="68"/>
      <c r="C121" s="68"/>
      <c r="D121" s="68"/>
      <c r="E121" s="68"/>
      <c r="F121" s="59"/>
    </row>
    <row r="122" spans="1:15" ht="57.65" customHeight="1">
      <c r="A122" s="68"/>
      <c r="B122" s="68"/>
      <c r="C122" s="68"/>
      <c r="D122" s="68"/>
      <c r="E122" s="68"/>
      <c r="F122" s="59"/>
    </row>
    <row r="123" spans="1:15" ht="32.5" customHeight="1">
      <c r="A123" s="69" t="s">
        <v>177</v>
      </c>
      <c r="B123" s="70"/>
      <c r="C123" s="70"/>
      <c r="D123" s="70"/>
      <c r="E123" s="70"/>
      <c r="F123" s="71"/>
      <c r="G123" s="72" t="s">
        <v>441</v>
      </c>
    </row>
    <row r="124" spans="1:15" ht="32.5" customHeight="1">
      <c r="A124" s="73" t="s">
        <v>443</v>
      </c>
      <c r="B124" s="74"/>
      <c r="C124" s="74"/>
      <c r="D124" s="74"/>
      <c r="E124" s="74"/>
      <c r="F124" s="71"/>
      <c r="G124" s="54">
        <f>COUNTIF(I2:I119, "optional")</f>
        <v>10</v>
      </c>
    </row>
    <row r="125" spans="1:15" ht="32.5" customHeight="1">
      <c r="A125" s="73" t="s">
        <v>444</v>
      </c>
      <c r="B125" s="74"/>
      <c r="C125" s="74"/>
      <c r="D125" s="74"/>
      <c r="E125" s="74"/>
      <c r="F125" s="71"/>
      <c r="G125" s="54">
        <f>COUNTIF(I2:I119, "requested")</f>
        <v>45</v>
      </c>
    </row>
    <row r="126" spans="1:15" ht="14.5">
      <c r="A126" s="73" t="s">
        <v>178</v>
      </c>
      <c r="B126" s="74"/>
      <c r="C126" s="74"/>
      <c r="D126" s="74"/>
      <c r="E126" s="74"/>
      <c r="F126" s="71"/>
      <c r="G126" s="54">
        <f>COUNTIF(I2:I119, "required")</f>
        <v>49</v>
      </c>
      <c r="J126" s="72"/>
    </row>
    <row r="127" spans="1:15" ht="15.65" customHeight="1">
      <c r="A127" s="75" t="s">
        <v>445</v>
      </c>
      <c r="B127" s="75"/>
      <c r="C127" s="75"/>
      <c r="D127" s="75"/>
      <c r="E127" s="75"/>
      <c r="G127" s="54">
        <f>COUNTIF(I2:I119, "na")</f>
        <v>2</v>
      </c>
      <c r="J127" s="72"/>
    </row>
    <row r="128" spans="1:15" ht="15.65" customHeight="1">
      <c r="A128" s="75" t="s">
        <v>442</v>
      </c>
      <c r="B128" s="75"/>
      <c r="C128" s="75"/>
      <c r="D128" s="75"/>
      <c r="E128" s="75"/>
      <c r="G128" s="54">
        <f>COUNTIF(I2:I119, "required/requested")</f>
        <v>8</v>
      </c>
    </row>
    <row r="129" spans="7:10">
      <c r="G129" s="54">
        <f>SUM(G124:G128)</f>
        <v>114</v>
      </c>
      <c r="J129" s="72"/>
    </row>
    <row r="130" spans="7:10">
      <c r="J130" s="72"/>
    </row>
    <row r="132" spans="7:10">
      <c r="J132" s="72"/>
    </row>
    <row r="135" spans="7:10">
      <c r="J135" s="72"/>
    </row>
    <row r="136" spans="7:10">
      <c r="J136" s="72"/>
    </row>
    <row r="138" spans="7:10">
      <c r="J138" s="72"/>
    </row>
    <row r="140" spans="7:10">
      <c r="J140" s="72"/>
    </row>
    <row r="141" spans="7:10">
      <c r="J141" s="72"/>
    </row>
  </sheetData>
  <autoFilter ref="B1:B166"/>
  <sortState ref="A62:O64">
    <sortCondition ref="A3:A73"/>
  </sortState>
  <mergeCells count="7">
    <mergeCell ref="A127:E127"/>
    <mergeCell ref="A128:E128"/>
    <mergeCell ref="A123:E123"/>
    <mergeCell ref="A124:E124"/>
    <mergeCell ref="A121:E122"/>
    <mergeCell ref="A125:E125"/>
    <mergeCell ref="A126:E126"/>
  </mergeCells>
  <conditionalFormatting sqref="K165:K179">
    <cfRule type="cellIs" dxfId="1" priority="2" operator="greaterThan">
      <formula>0</formula>
    </cfRule>
  </conditionalFormatting>
  <conditionalFormatting sqref="O123:O141">
    <cfRule type="cellIs" dxfId="0" priority="1" operator="greaterThan">
      <formula>0</formula>
    </cfRule>
  </conditionalFormatting>
  <hyperlinks>
    <hyperlink ref="M11" r:id="rId1"/>
    <hyperlink ref="M35" r:id="rId2"/>
    <hyperlink ref="M36" r:id="rId3"/>
    <hyperlink ref="M47" r:id="rId4" display="http://www.esma.europa.eu/system/files/2015-esma-1455_-_final_report_mar_ts.pdf (Annex XI)"/>
    <hyperlink ref="M82" r:id="rId5"/>
    <hyperlink ref="M100" r:id="rId6"/>
    <hyperlink ref="M103" r:id="rId7"/>
    <hyperlink ref="M108" r:id="rId8"/>
    <hyperlink ref="M105" r:id="rId9" display="17 CFR Part 242, “Regulation SBSR—Reporting and Dissemination of Security-Based Swap Information; Final rule,” 80 Fed. Reg. 14564, March 19, 2015.  Link to Source."/>
    <hyperlink ref="M84" r:id="rId10" display="http://cbr.ru/sbrfr/contributors/repositories/3253-U.pdf"/>
    <hyperlink ref="M85" r:id="rId11"/>
    <hyperlink ref="M10" r:id="rId12"/>
    <hyperlink ref="M98" r:id="rId13" display="17 CFR Parts 15, 17, 18 and 20, “Ownership and Control Reports, Forms 102/102S, 40/40S, and 71; Final Rule,” 78 Fed. Reg. 69178, November 18, 2013.  Link to Source"/>
    <hyperlink ref="M107" r:id="rId14" display="“Investment Company Reporting Modernization; Adopted Rule,” [Not yet published in the Federal Register].  Link to Source."/>
    <hyperlink ref="M106" r:id="rId15" display="https://www.federalreserve.gov/reportforms/forms/FR_Y-620180228_i.pdfhttps://www.federalreserve.gov/reportforms/forms/FR_Y-720180228_i.pdf"/>
    <hyperlink ref="M77" r:id="rId16"/>
    <hyperlink ref="M4" r:id="rId17"/>
    <hyperlink ref="M18" r:id="rId18"/>
    <hyperlink ref="M20" r:id="rId19"/>
    <hyperlink ref="M21" r:id="rId20"/>
    <hyperlink ref="M22" r:id="rId21"/>
    <hyperlink ref="M23" r:id="rId22"/>
    <hyperlink ref="M24" r:id="rId23"/>
    <hyperlink ref="M25" r:id="rId24"/>
    <hyperlink ref="M26" r:id="rId25"/>
    <hyperlink ref="M27" r:id="rId26"/>
    <hyperlink ref="M28" r:id="rId27"/>
    <hyperlink ref="M29" r:id="rId28"/>
    <hyperlink ref="M59" r:id="rId29"/>
    <hyperlink ref="M70" r:id="rId30" display="https://www.esma.europa.eu/sites/default/files/library/esma33-128-474_final_report_securitisation_disclosure_technical_standards.pdf    "/>
    <hyperlink ref="M72" r:id="rId31"/>
    <hyperlink ref="M68" r:id="rId32"/>
  </hyperlinks>
  <pageMargins left="0.25" right="0.25" top="0.75" bottom="0.75" header="0.3" footer="0.3"/>
  <pageSetup paperSize="8" scale="53" fitToHeight="0" orientation="landscape" horizontalDpi="1200" verticalDpi="1200"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SB Document" ma:contentTypeID="0x01010066E6577C753B40CABFD9C9409CB523E500324C0840E58D4C43B77AB978A485CB3F00179AAB6CA3F33D48B819DF2C136BBF4B" ma:contentTypeVersion="79" ma:contentTypeDescription="" ma:contentTypeScope="" ma:versionID="9ab2b9918f64c7f3937e71186f36c4e9">
  <xsd:schema xmlns:xsd="http://www.w3.org/2001/XMLSchema" xmlns:xs="http://www.w3.org/2001/XMLSchema" xmlns:p="http://schemas.microsoft.com/office/2006/metadata/properties" xmlns:ns2="44ca20c7-db51-46aa-97ff-c410c1b0b1ee" xmlns:ns3="c7d66317-712a-42a8-9d98-3af1bcc2a57a" xmlns:ns4="http://schemas.microsoft.com/sharepoint/v4" targetNamespace="http://schemas.microsoft.com/office/2006/metadata/properties" ma:root="true" ma:fieldsID="c1997d86867d64904424d2b77b420c42" ns2:_="" ns3:_="" ns4:_="">
    <xsd:import namespace="44ca20c7-db51-46aa-97ff-c410c1b0b1ee"/>
    <xsd:import namespace="c7d66317-712a-42a8-9d98-3af1bcc2a57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a20c7-db51-46aa-97ff-c410c1b0b1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f36b8e2d-34b8-4f70-bb6b-3d9f5f51f0c5}" ma:internalName="TaxCatchAll" ma:readOnly="false" ma:showField="CatchAllData" ma:web="44ca20c7-db51-46aa-97ff-c410c1b0b1ee">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d66317-712a-42a8-9d98-3af1bcc2a57a"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Permanent" ma:description="The retention period associated with the container or item (applied when the item archived)." ma:format="Dropdown" ma:internalName="BisRetention">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AdditionalLinks" ma:index="30"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isAuthorssTaxHTField0 xmlns="44ca20c7-db51-46aa-97ff-c410c1b0b1ee">
      <Terms xmlns="http://schemas.microsoft.com/office/infopath/2007/PartnerControls"/>
    </BisAuthorssTaxHTField0>
    <IconOverlay xmlns="http://schemas.microsoft.com/sharepoint/v4" xsi:nil="true"/>
    <_dlc_DocIdPersistId xmlns="44ca20c7-db51-46aa-97ff-c410c1b0b1ee" xsi:nil="true"/>
    <BisDocumentTypeTaxHTField0 xmlns="44ca20c7-db51-46aa-97ff-c410c1b0b1ee">
      <Terms xmlns="http://schemas.microsoft.com/office/infopath/2007/PartnerControls"/>
    </BisDocumentTypeTaxHTField0>
    <TaxKeywordTaxHTField xmlns="44ca20c7-db51-46aa-97ff-c410c1b0b1ee">
      <Terms xmlns="http://schemas.microsoft.com/office/infopath/2007/PartnerControls"/>
    </TaxKeywordTaxHTField>
    <TaxCatchAll xmlns="44ca20c7-db51-46aa-97ff-c410c1b0b1ee"/>
    <_dlc_DocId xmlns="44ca20c7-db51-46aa-97ff-c410c1b0b1ee">a9b76bd2-e7be-49d8-b27a-1b951653c170-0.2</_dlc_DocId>
    <_dlc_DocIdUrl xmlns="44ca20c7-db51-46aa-97ff-c410c1b0b1ee">
      <Url>https://sp.bisinfo.org/teams/fsb/leiroc/_layouts/15/DocIdRedir.aspx?ID=a9b76bd2-e7be-49d8-b27a-1b951653c170-0.2</Url>
      <Description>a9b76bd2-e7be-49d8-b27a-1b951653c170-0.2</Description>
    </_dlc_DocIdUrl>
    <BisInstitutionTaxHTField0 xmlns="c7d66317-712a-42a8-9d98-3af1bcc2a57a">
      <Terms xmlns="http://schemas.microsoft.com/office/infopath/2007/PartnerControls"/>
    </BisInstitutionTaxHTField0>
    <BisDocumentDate xmlns="c7d66317-712a-42a8-9d98-3af1bcc2a57a">2021-01-05T10:24:16+00:00</BisDocumentDate>
    <BisAdditionalLinks xmlns="c7d66317-712a-42a8-9d98-3af1bcc2a57a" xsi:nil="true"/>
    <BisPermalink xmlns="c7d66317-712a-42a8-9d98-3af1bcc2a57a">
      <Url xsi:nil="true"/>
      <Description xsi:nil="true"/>
    </BisPermalink>
    <IsMyDocuments xmlns="c7d66317-712a-42a8-9d98-3af1bcc2a57a">false</IsMyDocuments>
    <BisTransmission xmlns="c7d66317-712a-42a8-9d98-3af1bcc2a57a">Internal</BisTransmission>
    <BisConfidentiality xmlns="c7d66317-712a-42a8-9d98-3af1bcc2a57a">Restricted</BisConfidentiality>
    <BisCurrentVersion xmlns="c7d66317-712a-42a8-9d98-3af1bcc2a57a" xsi:nil="true"/>
    <BisRetention xmlns="c7d66317-712a-42a8-9d98-3af1bcc2a57a">Permanent</BisRetention>
    <BisRecipientsTaxHTField0 xmlns="c7d66317-712a-42a8-9d98-3af1bcc2a57a">
      <Terms xmlns="http://schemas.microsoft.com/office/infopath/2007/PartnerControls"/>
    </BisRecipient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Props1.xml><?xml version="1.0" encoding="utf-8"?>
<ds:datastoreItem xmlns:ds="http://schemas.openxmlformats.org/officeDocument/2006/customXml" ds:itemID="{787A1A36-BA11-4025-B90C-C9B7E98E3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a20c7-db51-46aa-97ff-c410c1b0b1ee"/>
    <ds:schemaRef ds:uri="c7d66317-712a-42a8-9d98-3af1bcc2a57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2D64D0-8148-42CD-B969-EDFF55543820}">
  <ds:schemaRefs>
    <ds:schemaRef ds:uri="http://schemas.microsoft.com/office/infopath/2007/PartnerControls"/>
    <ds:schemaRef ds:uri="http://purl.org/dc/terms/"/>
    <ds:schemaRef ds:uri="c7d66317-712a-42a8-9d98-3af1bcc2a57a"/>
    <ds:schemaRef ds:uri="http://purl.org/dc/dcmitype/"/>
    <ds:schemaRef ds:uri="http://schemas.openxmlformats.org/package/2006/metadata/core-properties"/>
    <ds:schemaRef ds:uri="44ca20c7-db51-46aa-97ff-c410c1b0b1ee"/>
    <ds:schemaRef ds:uri="http://purl.org/dc/elements/1.1/"/>
    <ds:schemaRef ds:uri="http://schemas.microsoft.com/office/2006/documentManagement/types"/>
    <ds:schemaRef ds:uri="http://schemas.microsoft.com/sharepoint/v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7A6E112-370A-46CD-A923-4769D337189F}">
  <ds:schemaRefs>
    <ds:schemaRef ds:uri="http://schemas.microsoft.com/sharepoint/v3/contenttype/forms"/>
  </ds:schemaRefs>
</ds:datastoreItem>
</file>

<file path=customXml/itemProps4.xml><?xml version="1.0" encoding="utf-8"?>
<ds:datastoreItem xmlns:ds="http://schemas.openxmlformats.org/officeDocument/2006/customXml" ds:itemID="{062BF986-AA39-4D86-B79A-D670824220A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Regulation</vt:lpstr>
      <vt:lpstr>Regulation!_ftnref1</vt:lpstr>
      <vt:lpstr>Regulation!Print_Area</vt:lpstr>
      <vt:lpstr>Regulation!Print_Titles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Table_of_regulatory_uses_of_the_LEI_31_December_2020</dc:title>
  <dc:creator>Utilisateur de Microsoft Office</dc:creator>
  <cp:lastModifiedBy>ASIC</cp:lastModifiedBy>
  <cp:lastPrinted>2017-01-19T21:24:13Z</cp:lastPrinted>
  <dcterms:created xsi:type="dcterms:W3CDTF">2016-09-20T08:51:47Z</dcterms:created>
  <dcterms:modified xsi:type="dcterms:W3CDTF">2021-02-03T09:19:36Z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0x01010066E6577C753B40CABFD9C9409CB523E500324C0840E58D4C43B77AB978A485CB3F00179AAB6CA3F33D48B819DF2C136BBF4B</vt:lpwstr>
  </property>
  <property fmtid="{D5CDD505-2E9C-101B-9397-08002B2CF9AE}" pid="3" name="_dlc_DocIdItemGuid">
    <vt:lpwstr>b7b4bde4-8b1e-49b1-b4d9-5ffc20516350</vt:lpwstr>
  </property>
  <property fmtid="{D5CDD505-2E9C-101B-9397-08002B2CF9AE}" pid="4" name="TaxKeyword">
    <vt:lpwstr/>
  </property>
  <property fmtid="{D5CDD505-2E9C-101B-9397-08002B2CF9AE}" pid="5" name="Order">
    <vt:r8>269200</vt:r8>
  </property>
  <property fmtid="{D5CDD505-2E9C-101B-9397-08002B2CF9AE}" pid="6" name="BisDocumentType">
    <vt:lpwstr/>
  </property>
  <property fmtid="{D5CDD505-2E9C-101B-9397-08002B2CF9AE}" pid="7" name="BisInstitution">
    <vt:lpwstr/>
  </property>
  <property fmtid="{D5CDD505-2E9C-101B-9397-08002B2CF9AE}" pid="8" name="BisAuthors">
    <vt:lpwstr/>
  </property>
  <property fmtid="{D5CDD505-2E9C-101B-9397-08002B2CF9AE}" pid="9" name="BisRecipients">
    <vt:lpwstr/>
  </property>
  <property fmtid="{D5CDD505-2E9C-101B-9397-08002B2CF9AE}" pid="10" name="CalendarDisplayText">
    <vt:lpwstr>LEI ROC Plenary Virtual Meeting</vt:lpwstr>
  </property>
  <property fmtid="{D5CDD505-2E9C-101B-9397-08002B2CF9AE}" pid="11" name="BisFSBConferenceCallEnd">
    <vt:filetime>2021-01-28T15:00:00Z</vt:filetime>
  </property>
  <property fmtid="{D5CDD505-2E9C-101B-9397-08002B2CF9AE}" pid="12" name="BisFSBConferenceCallStart">
    <vt:filetime>2021-01-27T13:00:00Z</vt:filetime>
  </property>
</Properties>
</file>